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 Leia primeiro" sheetId="1" state="visible" r:id="rId3"/>
    <sheet name="2. Projeto e placa" sheetId="2" state="visible" r:id="rId4"/>
    <sheet name="3. BOM" sheetId="3" state="visible" r:id="rId5"/>
    <sheet name="4. Só componentes" sheetId="4" state="visible" r:id="rId6"/>
  </sheets>
  <definedNames>
    <definedName function="false" hidden="true" localSheetId="2" name="_xlnm._FilterDatabase" vbProcedure="false">'3. BOM'!$A$4:$Z$125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<sst xmlns="http://schemas.openxmlformats.org/spreadsheetml/2006/main" count="156" uniqueCount="145">
  <si>
    <t xml:space="preserve">Fourtech · Modelo de BOM e especificação para orçamento</t>
  </si>
  <si>
    <t xml:space="preserve">Versão 2 · Preencha as abas 2, 3 e 4. As células amarelas são suas. Cinza são calculadas. Azul é exemplo, apague ao preencher.</t>
  </si>
  <si>
    <t xml:space="preserve">O que enviar junto com esta planilha</t>
  </si>
  <si>
    <t xml:space="preserve">Gerber (RS-274X ou ODB++) com camadas de pasta de solda · Arquivo de centroide XY (posição, rotação, lado) · Desenho de montagem ou fotos de referência se houver componentes polarizados ou mecânicos · Especificação de teste, se existir · Amostra dourada (golden sample), se existir</t>
  </si>
  <si>
    <t xml:space="preserve">Por que cada coluna existe</t>
  </si>
  <si>
    <t xml:space="preserve">Ref. designator: R1, C3, U2. Separe por vírgula. A quantidade por placa é calculada sozinha.</t>
  </si>
  <si>
    <t xml:space="preserve">MPN: part number completo do fabricante, não o código interno. Um caractere errado muda o componente.</t>
  </si>
  <si>
    <t xml:space="preserve">Alternativos: o que a sua engenharia já aprovou como substituto. Sem isso, qualquer falta de mercado para a linha.</t>
  </si>
  <si>
    <t xml:space="preserve">Package: 0402, 0603, SOIC-8, QFN-32, TO-220. Define alimentador, bico de posicionamento e perfil de solda.</t>
  </si>
  <si>
    <t xml:space="preserve">Montagem: SMT, PTH, mecânico ou DNP (não montar nesta versão).</t>
  </si>
  <si>
    <t xml:space="preserve">MSL: nível de sensibilidade à umidade (1 a 6), da etiqueta do componente. Define armazenamento e tempo de exposição antes do forno.</t>
  </si>
  <si>
    <t xml:space="preserve">Grau de temperatura: comercial (0 a 70 °C), industrial (-40 a 85 °C) ou automotivo (-40 a 125 °C). Muda o sourcing.</t>
  </si>
  <si>
    <t xml:space="preserve">Crítico: marque componentes cuja falha compromete segurança ou função essencial. Recebem inspeção reforçada.</t>
  </si>
  <si>
    <t xml:space="preserve">Programável: componentes que precisam receber firmware antes ou depois da montagem. A Fourtech grava.</t>
  </si>
  <si>
    <t xml:space="preserve">Fornecimento por linha: turnkey (Fourtech compra), consignado (você fornece) ou a definir. Pode misturar na mesma BOM.</t>
  </si>
  <si>
    <t xml:space="preserve">Ciclo de vida: ativo, NRND (não recomendado para novos projetos) ou EOL (fim de vida). Se não souber, deixe em branco que a Fourtech verifica.</t>
  </si>
  <si>
    <t xml:space="preserve">Só quer cotar componentes, sem montagem?</t>
  </si>
  <si>
    <t xml:space="preserve">Use a aba 4. Não precisa preencher a BOM completa.</t>
  </si>
  <si>
    <t xml:space="preserve">Dúvida antes de mandar? Engenharia Fourtech revisa a planilha com você. comercial@fourtech.ind.br</t>
  </si>
  <si>
    <t xml:space="preserve">Especificação do projeto</t>
  </si>
  <si>
    <t xml:space="preserve">Tudo que a engenharia precisa saber antes de cotar. Preencha o que souber.</t>
  </si>
  <si>
    <t xml:space="preserve">IDENTIFICAÇÃO</t>
  </si>
  <si>
    <t xml:space="preserve">Empresa</t>
  </si>
  <si>
    <t xml:space="preserve">Contato, e-mail, telefone</t>
  </si>
  <si>
    <t xml:space="preserve">Projeto / produto</t>
  </si>
  <si>
    <t xml:space="preserve">Revisão da placa</t>
  </si>
  <si>
    <t xml:space="preserve">Ex.: Rev C</t>
  </si>
  <si>
    <t xml:space="preserve">Segmento de aplicação</t>
  </si>
  <si>
    <t xml:space="preserve">Estágio do projeto</t>
  </si>
  <si>
    <t xml:space="preserve">VOLUME E CONTRATO</t>
  </si>
  <si>
    <t xml:space="preserve">Volume por lote (peças)</t>
  </si>
  <si>
    <t xml:space="preserve">Recorrência</t>
  </si>
  <si>
    <t xml:space="preserve">Demanda anual estimada</t>
  </si>
  <si>
    <t xml:space="preserve">Modelo de contrato</t>
  </si>
  <si>
    <t xml:space="preserve">Prazo desejado para primeiro lote</t>
  </si>
  <si>
    <t xml:space="preserve">ESPECIFICAÇÃO DA PLACA (PCB)</t>
  </si>
  <si>
    <t xml:space="preserve">Dimensões da placa (mm)</t>
  </si>
  <si>
    <t xml:space="preserve">Largura x altura</t>
  </si>
  <si>
    <t xml:space="preserve">Espessura (mm)</t>
  </si>
  <si>
    <t xml:space="preserve">Padrão 1,6</t>
  </si>
  <si>
    <t xml:space="preserve">Número de camadas</t>
  </si>
  <si>
    <t xml:space="preserve">Material</t>
  </si>
  <si>
    <t xml:space="preserve">Acabamento superficial</t>
  </si>
  <si>
    <t xml:space="preserve">Cor da máscara de solda</t>
  </si>
  <si>
    <t xml:space="preserve">Painelizado?</t>
  </si>
  <si>
    <t xml:space="preserve">Quantas placas por painel, tipo de separação</t>
  </si>
  <si>
    <t xml:space="preserve">PCB fornecida por</t>
  </si>
  <si>
    <t xml:space="preserve">Controle de impedância?</t>
  </si>
  <si>
    <t xml:space="preserve">MONTAGEM E PROCESSO</t>
  </si>
  <si>
    <t xml:space="preserve">Classe IPC exigida</t>
  </si>
  <si>
    <t xml:space="preserve">Acabamento de solda</t>
  </si>
  <si>
    <t xml:space="preserve">Lados montados</t>
  </si>
  <si>
    <t xml:space="preserve">Componentes SMT por placa (aprox.)</t>
  </si>
  <si>
    <t xml:space="preserve">Componentes PTH por placa (aprox.)</t>
  </si>
  <si>
    <t xml:space="preserve">Componentes de terminal fino / BGA / QFN?</t>
  </si>
  <si>
    <t xml:space="preserve">Liste os críticos</t>
  </si>
  <si>
    <t xml:space="preserve">Lavagem da placa após solda?</t>
  </si>
  <si>
    <t xml:space="preserve">Conformal coating?</t>
  </si>
  <si>
    <t xml:space="preserve">Tipo e áreas, se souber</t>
  </si>
  <si>
    <t xml:space="preserve">Potting / resina?</t>
  </si>
  <si>
    <t xml:space="preserve">Programação de firmware?</t>
  </si>
  <si>
    <t xml:space="preserve">Quais componentes, quem fornece o arquivo</t>
  </si>
  <si>
    <t xml:space="preserve">Requisito regulatório</t>
  </si>
  <si>
    <t xml:space="preserve">TESTE E QUALIDADE</t>
  </si>
  <si>
    <t xml:space="preserve">Inspeção óptica (AOI)</t>
  </si>
  <si>
    <t xml:space="preserve">Teste in-circuit (ICT)</t>
  </si>
  <si>
    <t xml:space="preserve">Teste funcional</t>
  </si>
  <si>
    <t xml:space="preserve">Descreva ou anexe especificação</t>
  </si>
  <si>
    <t xml:space="preserve">Rastreabilidade exigida</t>
  </si>
  <si>
    <t xml:space="preserve">Amostra dourada disponível?</t>
  </si>
  <si>
    <t xml:space="preserve">BOX BUILD E EMBALAGEM</t>
  </si>
  <si>
    <t xml:space="preserve">Montagem final / integração?</t>
  </si>
  <si>
    <t xml:space="preserve">Gabinete, cabos, display</t>
  </si>
  <si>
    <t xml:space="preserve">Embalagem</t>
  </si>
  <si>
    <t xml:space="preserve">Entrega</t>
  </si>
  <si>
    <t xml:space="preserve">Local e frequência</t>
  </si>
  <si>
    <t xml:space="preserve">Lista de materiais (BOM)</t>
  </si>
  <si>
    <t xml:space="preserve">Uma linha por componente distinto. Quantidade por placa é calculada pelos designators. Apague a linha de exemplo.</t>
  </si>
  <si>
    <t xml:space="preserve">Item</t>
  </si>
  <si>
    <t xml:space="preserve">Ref. designators</t>
  </si>
  <si>
    <t xml:space="preserve">Qtd/placa</t>
  </si>
  <si>
    <t xml:space="preserve">Descrição</t>
  </si>
  <si>
    <t xml:space="preserve">Valor</t>
  </si>
  <si>
    <t xml:space="preserve">Tolerância</t>
  </si>
  <si>
    <t xml:space="preserve">Tensão / potência</t>
  </si>
  <si>
    <t xml:space="preserve">Package</t>
  </si>
  <si>
    <t xml:space="preserve">Montagem</t>
  </si>
  <si>
    <t xml:space="preserve">Lado</t>
  </si>
  <si>
    <t xml:space="preserve">Fabricante</t>
  </si>
  <si>
    <t xml:space="preserve">MPN</t>
  </si>
  <si>
    <t xml:space="preserve">Alt. 1 fabricante</t>
  </si>
  <si>
    <t xml:space="preserve">Alt. 1 MPN</t>
  </si>
  <si>
    <t xml:space="preserve">Alt. 2 fabricante</t>
  </si>
  <si>
    <t xml:space="preserve">Alt. 2 MPN</t>
  </si>
  <si>
    <t xml:space="preserve">Código interno do cliente</t>
  </si>
  <si>
    <t xml:space="preserve">MSL</t>
  </si>
  <si>
    <t xml:space="preserve">RoHS</t>
  </si>
  <si>
    <t xml:space="preserve">Grau temp.</t>
  </si>
  <si>
    <t xml:space="preserve">Crítico</t>
  </si>
  <si>
    <t xml:space="preserve">Programável</t>
  </si>
  <si>
    <t xml:space="preserve">Fornecimento</t>
  </si>
  <si>
    <t xml:space="preserve">Ciclo de vida</t>
  </si>
  <si>
    <t xml:space="preserve">Preço-alvo un.</t>
  </si>
  <si>
    <t xml:space="preserve">Observações</t>
  </si>
  <si>
    <t xml:space="preserve">R1, R2, R7</t>
  </si>
  <si>
    <t xml:space="preserve">Resistor filme espesso</t>
  </si>
  <si>
    <t xml:space="preserve">10kΩ</t>
  </si>
  <si>
    <t xml:space="preserve">1%</t>
  </si>
  <si>
    <t xml:space="preserve">0,1 W</t>
  </si>
  <si>
    <t xml:space="preserve">0603</t>
  </si>
  <si>
    <t xml:space="preserve">SMT</t>
  </si>
  <si>
    <t xml:space="preserve">Top</t>
  </si>
  <si>
    <t xml:space="preserve">Yageo</t>
  </si>
  <si>
    <t xml:space="preserve">RC0603FR-0710KL</t>
  </si>
  <si>
    <t xml:space="preserve">Vishay</t>
  </si>
  <si>
    <t xml:space="preserve">CRCW060310K0FKEA</t>
  </si>
  <si>
    <t xml:space="preserve">Panasonic</t>
  </si>
  <si>
    <t xml:space="preserve">ERJ-3EKF1002V</t>
  </si>
  <si>
    <t xml:space="preserve">1</t>
  </si>
  <si>
    <t xml:space="preserve">Sim</t>
  </si>
  <si>
    <t xml:space="preserve">Comercial</t>
  </si>
  <si>
    <t xml:space="preserve">Não</t>
  </si>
  <si>
    <t xml:space="preserve">Turnkey</t>
  </si>
  <si>
    <t xml:space="preserve">Ativo</t>
  </si>
  <si>
    <t xml:space="preserve">Exemplo: apague ao preencher</t>
  </si>
  <si>
    <t xml:space="preserve">Totais</t>
  </si>
  <si>
    <t xml:space="preserve">itens distintos e componentes por placa</t>
  </si>
  <si>
    <t xml:space="preserve">PTH</t>
  </si>
  <si>
    <t xml:space="preserve">Críticos</t>
  </si>
  <si>
    <t xml:space="preserve">Sem alternativo</t>
  </si>
  <si>
    <t xml:space="preserve">componentes sem fonte alternativa aprovada: risco de parada de linha</t>
  </si>
  <si>
    <t xml:space="preserve">Cotação de componentes, sem montagem</t>
  </si>
  <si>
    <t xml:space="preserve">Para quem quer sourcing, importação ou venda de componentes. Uma linha por item.</t>
  </si>
  <si>
    <t xml:space="preserve">Alternativo aceito?</t>
  </si>
  <si>
    <t xml:space="preserve">Alt. MPN</t>
  </si>
  <si>
    <t xml:space="preserve">Quantidade</t>
  </si>
  <si>
    <t xml:space="preserve">Unidade</t>
  </si>
  <si>
    <t xml:space="preserve">Data necessária</t>
  </si>
  <si>
    <t xml:space="preserve">Recorrente?</t>
  </si>
  <si>
    <t xml:space="preserve">Microcontrolador ARM Cortex-M4</t>
  </si>
  <si>
    <t xml:space="preserve">STMicroelectronics</t>
  </si>
  <si>
    <t xml:space="preserve">STM32F407VGT6</t>
  </si>
  <si>
    <t xml:space="preserve">LQFP-100</t>
  </si>
  <si>
    <t xml:space="preserve">pç</t>
  </si>
  <si>
    <t xml:space="preserve">Mensal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</si>
</sst>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A1A18"/>
      <name val="Arial"/>
      <family val="0"/>
      <charset val="1"/>
    </font>
    <font>
      <sz val="9"/>
      <color rgb="FF8B8780"/>
      <name val="Arial"/>
      <family val="0"/>
      <charset val="1"/>
    </font>
    <font>
      <b val="true"/>
      <sz val="12"/>
      <color rgb="FF1A1A18"/>
      <name val="Arial"/>
      <family val="0"/>
      <charset val="1"/>
    </font>
    <font>
      <sz val="10"/>
      <color rgb="FF1A1A18"/>
      <name val="Arial"/>
      <family val="0"/>
      <charset val="1"/>
    </font>
    <font>
      <b val="true"/>
      <sz val="10"/>
      <color rgb="FFB8413D"/>
      <name val="Arial"/>
      <family val="0"/>
      <charset val="1"/>
    </font>
    <font>
      <b val="true"/>
      <sz val="9"/>
      <color rgb="FFF5F1EA"/>
      <name val="Arial"/>
      <family val="0"/>
      <charset val="1"/>
    </font>
    <font>
      <b val="true"/>
      <sz val="10"/>
      <color rgb="FF1A1A18"/>
      <name val="Arial"/>
      <family val="0"/>
      <charset val="1"/>
    </font>
    <font>
      <sz val="10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A1A18"/>
        <bgColor rgb="FF003300"/>
      </patternFill>
    </fill>
    <fill>
      <patternFill patternType="solid">
        <fgColor rgb="FFFFFBE6"/>
        <bgColor rgb="FFF5F1EA"/>
      </patternFill>
    </fill>
    <fill>
      <patternFill patternType="solid">
        <fgColor rgb="FFEDE8DF"/>
        <bgColor rgb="FFE8E2D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8E2D5"/>
      </left>
      <right style="thin">
        <color rgb="FFE8E2D5"/>
      </right>
      <top style="thin">
        <color rgb="FFE8E2D5"/>
      </top>
      <bottom style="thin">
        <color rgb="FFE8E2D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A1A18"/>
          <bgColor rgb="FF000000"/>
        </patternFill>
      </fill>
    </dxf>
    <dxf>
      <fill>
        <patternFill patternType="solid">
          <fgColor rgb="FFEDE8DF"/>
          <bgColor rgb="FF000000"/>
        </patternFill>
      </fill>
    </dxf>
    <dxf>
      <fill>
        <patternFill patternType="solid">
          <fgColor rgb="FFFFFBE6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F5F1EA"/>
          <bgColor rgb="FF000000"/>
        </patternFill>
      </fill>
    </dxf>
  </dxfs>
  <colors>
    <indexedColors>
      <rgbColor rgb="FF000000"/>
      <rgbColor rgb="FFFFFB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B8780"/>
      <rgbColor rgb="FF9999FF"/>
      <rgbColor rgb="FFB8413D"/>
      <rgbColor rgb="FFF5F1EA"/>
      <rgbColor rgb="FFCCFFFF"/>
      <rgbColor rgb="FF660066"/>
      <rgbColor rgb="FFFF8080"/>
      <rgbColor rgb="FF0066CC"/>
      <rgbColor rgb="FFE8E2D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DE8DF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1A1A18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2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/>
    </row>
    <row r="4" customFormat="false" ht="15" hidden="false" customHeight="false" outlineLevel="0" collapsed="false">
      <c r="A4" s="4" t="s">
        <v>2</v>
      </c>
    </row>
    <row r="5" customFormat="false" ht="35.05" hidden="false" customHeight="false" outlineLevel="0" collapsed="false">
      <c r="A5" s="5" t="s">
        <v>3</v>
      </c>
    </row>
    <row r="6" customFormat="false" ht="15" hidden="false" customHeight="false" outlineLevel="0" collapsed="false">
      <c r="A6" s="3"/>
    </row>
    <row r="7" customFormat="false" ht="15" hidden="false" customHeight="false" outlineLevel="0" collapsed="false">
      <c r="A7" s="4" t="s">
        <v>4</v>
      </c>
    </row>
    <row r="8" customFormat="false" ht="15" hidden="false" customHeight="false" outlineLevel="0" collapsed="false">
      <c r="A8" s="5" t="s">
        <v>5</v>
      </c>
    </row>
    <row r="9" customFormat="false" ht="15" hidden="false" customHeight="false" outlineLevel="0" collapsed="false">
      <c r="A9" s="5" t="s">
        <v>6</v>
      </c>
    </row>
    <row r="10" customFormat="false" ht="15" hidden="false" customHeight="false" outlineLevel="0" collapsed="false">
      <c r="A10" s="5" t="s">
        <v>7</v>
      </c>
    </row>
    <row r="11" customFormat="false" ht="15" hidden="false" customHeight="false" outlineLevel="0" collapsed="false">
      <c r="A11" s="5" t="s">
        <v>8</v>
      </c>
    </row>
    <row r="12" customFormat="false" ht="15" hidden="false" customHeight="false" outlineLevel="0" collapsed="false">
      <c r="A12" s="5" t="s">
        <v>9</v>
      </c>
    </row>
    <row r="13" customFormat="false" ht="15" hidden="false" customHeight="false" outlineLevel="0" collapsed="false">
      <c r="A13" s="5" t="s">
        <v>10</v>
      </c>
    </row>
    <row r="14" customFormat="false" ht="15" hidden="false" customHeight="false" outlineLevel="0" collapsed="false">
      <c r="A14" s="5" t="s">
        <v>11</v>
      </c>
    </row>
    <row r="15" customFormat="false" ht="15" hidden="false" customHeight="false" outlineLevel="0" collapsed="false">
      <c r="A15" s="5" t="s">
        <v>12</v>
      </c>
    </row>
    <row r="16" customFormat="false" ht="15" hidden="false" customHeight="false" outlineLevel="0" collapsed="false">
      <c r="A16" s="5" t="s">
        <v>13</v>
      </c>
    </row>
    <row r="17" customFormat="false" ht="15" hidden="false" customHeight="false" outlineLevel="0" collapsed="false">
      <c r="A17" s="5" t="s">
        <v>14</v>
      </c>
    </row>
    <row r="18" customFormat="false" ht="23.85" hidden="false" customHeight="false" outlineLevel="0" collapsed="false">
      <c r="A18" s="5" t="s">
        <v>15</v>
      </c>
    </row>
    <row r="19" customFormat="false" ht="15" hidden="false" customHeight="false" outlineLevel="0" collapsed="false">
      <c r="A19" s="3"/>
    </row>
    <row r="20" customFormat="false" ht="15" hidden="false" customHeight="false" outlineLevel="0" collapsed="false">
      <c r="A20" s="4" t="s">
        <v>16</v>
      </c>
    </row>
    <row r="21" customFormat="false" ht="15" hidden="false" customHeight="false" outlineLevel="0" collapsed="false">
      <c r="A21" s="5" t="s">
        <v>17</v>
      </c>
    </row>
    <row r="22" customFormat="false" ht="15" hidden="false" customHeight="false" outlineLevel="0" collapsed="false">
      <c r="A22" s="3"/>
    </row>
    <row r="23" customFormat="false" ht="15" hidden="false" customHeight="false" outlineLevel="0" collapsed="false">
      <c r="A23" s="6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5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2"/>
    <col collapsed="false" customWidth="true" hidden="false" outlineLevel="0" max="3" min="3" style="0" width="44"/>
  </cols>
  <sheetData>
    <row r="1" customFormat="false" ht="19.7" hidden="false" customHeight="false" outlineLevel="0" collapsed="false">
      <c r="A1" s="7" t="s">
        <v>19</v>
      </c>
    </row>
    <row r="2" customFormat="false" ht="15" hidden="false" customHeight="false" outlineLevel="0" collapsed="false">
      <c r="A2" s="8" t="s">
        <v>20</v>
      </c>
    </row>
    <row r="4" customFormat="false" ht="15" hidden="false" customHeight="false" outlineLevel="0" collapsed="false">
      <c r="A4" s="9" t="s">
        <v>21</v>
      </c>
      <c r="B4" s="10"/>
      <c r="C4" s="10"/>
    </row>
    <row r="5" customFormat="false" ht="15" hidden="false" customHeight="false" outlineLevel="0" collapsed="false">
      <c r="A5" s="11" t="s">
        <v>22</v>
      </c>
      <c r="B5" s="12"/>
    </row>
    <row r="6" customFormat="false" ht="15" hidden="false" customHeight="false" outlineLevel="0" collapsed="false">
      <c r="A6" s="11" t="s">
        <v>23</v>
      </c>
      <c r="B6" s="12"/>
    </row>
    <row r="7" customFormat="false" ht="15" hidden="false" customHeight="false" outlineLevel="0" collapsed="false">
      <c r="A7" s="11" t="s">
        <v>24</v>
      </c>
      <c r="B7" s="12"/>
    </row>
    <row r="8" customFormat="false" ht="15" hidden="false" customHeight="false" outlineLevel="0" collapsed="false">
      <c r="A8" s="11" t="s">
        <v>25</v>
      </c>
      <c r="B8" s="12"/>
      <c r="C8" s="2" t="s">
        <v>26</v>
      </c>
    </row>
    <row r="9" customFormat="false" ht="15" hidden="false" customHeight="false" outlineLevel="0" collapsed="false">
      <c r="A9" s="11" t="s">
        <v>27</v>
      </c>
      <c r="B9" s="12"/>
    </row>
    <row r="10" customFormat="false" ht="15" hidden="false" customHeight="false" outlineLevel="0" collapsed="false">
      <c r="A10" s="11" t="s">
        <v>28</v>
      </c>
      <c r="B10" s="12"/>
    </row>
    <row r="12" customFormat="false" ht="15" hidden="false" customHeight="false" outlineLevel="0" collapsed="false">
      <c r="A12" s="9" t="s">
        <v>29</v>
      </c>
      <c r="B12" s="10"/>
      <c r="C12" s="10"/>
    </row>
    <row r="13" customFormat="false" ht="15" hidden="false" customHeight="false" outlineLevel="0" collapsed="false">
      <c r="A13" s="11" t="s">
        <v>30</v>
      </c>
      <c r="B13" s="12"/>
    </row>
    <row r="14" customFormat="false" ht="15" hidden="false" customHeight="false" outlineLevel="0" collapsed="false">
      <c r="A14" s="11" t="s">
        <v>31</v>
      </c>
      <c r="B14" s="12"/>
    </row>
    <row r="15" customFormat="false" ht="15" hidden="false" customHeight="false" outlineLevel="0" collapsed="false">
      <c r="A15" s="11" t="s">
        <v>32</v>
      </c>
      <c r="B15" s="12"/>
    </row>
    <row r="16" customFormat="false" ht="15" hidden="false" customHeight="false" outlineLevel="0" collapsed="false">
      <c r="A16" s="11" t="s">
        <v>33</v>
      </c>
      <c r="B16" s="12"/>
    </row>
    <row r="17" customFormat="false" ht="15" hidden="false" customHeight="false" outlineLevel="0" collapsed="false">
      <c r="A17" s="11" t="s">
        <v>34</v>
      </c>
      <c r="B17" s="12"/>
    </row>
    <row r="19" customFormat="false" ht="15" hidden="false" customHeight="false" outlineLevel="0" collapsed="false">
      <c r="A19" s="9" t="s">
        <v>35</v>
      </c>
      <c r="B19" s="10"/>
      <c r="C19" s="10"/>
    </row>
    <row r="20" customFormat="false" ht="15" hidden="false" customHeight="false" outlineLevel="0" collapsed="false">
      <c r="A20" s="11" t="s">
        <v>36</v>
      </c>
      <c r="B20" s="12"/>
      <c r="C20" s="2" t="s">
        <v>37</v>
      </c>
    </row>
    <row r="21" customFormat="false" ht="15" hidden="false" customHeight="false" outlineLevel="0" collapsed="false">
      <c r="A21" s="11" t="s">
        <v>38</v>
      </c>
      <c r="B21" s="12"/>
      <c r="C21" s="2" t="s">
        <v>39</v>
      </c>
    </row>
    <row r="22" customFormat="false" ht="15" hidden="false" customHeight="false" outlineLevel="0" collapsed="false">
      <c r="A22" s="11" t="s">
        <v>40</v>
      </c>
      <c r="B22" s="12"/>
    </row>
    <row r="23" customFormat="false" ht="15" hidden="false" customHeight="false" outlineLevel="0" collapsed="false">
      <c r="A23" s="11" t="s">
        <v>41</v>
      </c>
      <c r="B23" s="12"/>
    </row>
    <row r="24" customFormat="false" ht="15" hidden="false" customHeight="false" outlineLevel="0" collapsed="false">
      <c r="A24" s="11" t="s">
        <v>42</v>
      </c>
      <c r="B24" s="12"/>
    </row>
    <row r="25" customFormat="false" ht="15" hidden="false" customHeight="false" outlineLevel="0" collapsed="false">
      <c r="A25" s="11" t="s">
        <v>43</v>
      </c>
      <c r="B25" s="12"/>
    </row>
    <row r="26" customFormat="false" ht="15" hidden="false" customHeight="false" outlineLevel="0" collapsed="false">
      <c r="A26" s="11" t="s">
        <v>44</v>
      </c>
      <c r="B26" s="12"/>
      <c r="C26" s="2" t="s">
        <v>45</v>
      </c>
    </row>
    <row r="27" customFormat="false" ht="15" hidden="false" customHeight="false" outlineLevel="0" collapsed="false">
      <c r="A27" s="11" t="s">
        <v>46</v>
      </c>
      <c r="B27" s="12"/>
    </row>
    <row r="28" customFormat="false" ht="15" hidden="false" customHeight="false" outlineLevel="0" collapsed="false">
      <c r="A28" s="11" t="s">
        <v>47</v>
      </c>
      <c r="B28" s="12"/>
    </row>
    <row r="30" customFormat="false" ht="15" hidden="false" customHeight="false" outlineLevel="0" collapsed="false">
      <c r="A30" s="9" t="s">
        <v>48</v>
      </c>
      <c r="B30" s="10"/>
      <c r="C30" s="10"/>
    </row>
    <row r="31" customFormat="false" ht="15" hidden="false" customHeight="false" outlineLevel="0" collapsed="false">
      <c r="A31" s="11" t="s">
        <v>49</v>
      </c>
      <c r="B31" s="12"/>
    </row>
    <row r="32" customFormat="false" ht="15" hidden="false" customHeight="false" outlineLevel="0" collapsed="false">
      <c r="A32" s="11" t="s">
        <v>50</v>
      </c>
      <c r="B32" s="12"/>
    </row>
    <row r="33" customFormat="false" ht="15" hidden="false" customHeight="false" outlineLevel="0" collapsed="false">
      <c r="A33" s="11" t="s">
        <v>51</v>
      </c>
      <c r="B33" s="12"/>
    </row>
    <row r="34" customFormat="false" ht="15" hidden="false" customHeight="false" outlineLevel="0" collapsed="false">
      <c r="A34" s="11" t="s">
        <v>52</v>
      </c>
      <c r="B34" s="12"/>
    </row>
    <row r="35" customFormat="false" ht="15" hidden="false" customHeight="false" outlineLevel="0" collapsed="false">
      <c r="A35" s="11" t="s">
        <v>53</v>
      </c>
      <c r="B35" s="12"/>
    </row>
    <row r="36" customFormat="false" ht="15" hidden="false" customHeight="false" outlineLevel="0" collapsed="false">
      <c r="A36" s="11" t="s">
        <v>54</v>
      </c>
      <c r="B36" s="12"/>
      <c r="C36" s="2" t="s">
        <v>55</v>
      </c>
    </row>
    <row r="37" customFormat="false" ht="15" hidden="false" customHeight="false" outlineLevel="0" collapsed="false">
      <c r="A37" s="11" t="s">
        <v>56</v>
      </c>
      <c r="B37" s="12"/>
    </row>
    <row r="38" customFormat="false" ht="15" hidden="false" customHeight="false" outlineLevel="0" collapsed="false">
      <c r="A38" s="11" t="s">
        <v>57</v>
      </c>
      <c r="B38" s="12"/>
      <c r="C38" s="2" t="s">
        <v>58</v>
      </c>
    </row>
    <row r="39" customFormat="false" ht="15" hidden="false" customHeight="false" outlineLevel="0" collapsed="false">
      <c r="A39" s="11" t="s">
        <v>59</v>
      </c>
      <c r="B39" s="12"/>
    </row>
    <row r="40" customFormat="false" ht="15" hidden="false" customHeight="false" outlineLevel="0" collapsed="false">
      <c r="A40" s="11" t="s">
        <v>60</v>
      </c>
      <c r="B40" s="12"/>
      <c r="C40" s="2" t="s">
        <v>61</v>
      </c>
    </row>
    <row r="41" customFormat="false" ht="15" hidden="false" customHeight="false" outlineLevel="0" collapsed="false">
      <c r="A41" s="11" t="s">
        <v>62</v>
      </c>
      <c r="B41" s="12"/>
    </row>
    <row r="43" customFormat="false" ht="15" hidden="false" customHeight="false" outlineLevel="0" collapsed="false">
      <c r="A43" s="9" t="s">
        <v>63</v>
      </c>
      <c r="B43" s="10"/>
      <c r="C43" s="10"/>
    </row>
    <row r="44" customFormat="false" ht="15" hidden="false" customHeight="false" outlineLevel="0" collapsed="false">
      <c r="A44" s="11" t="s">
        <v>64</v>
      </c>
      <c r="B44" s="12"/>
    </row>
    <row r="45" customFormat="false" ht="15" hidden="false" customHeight="false" outlineLevel="0" collapsed="false">
      <c r="A45" s="11" t="s">
        <v>65</v>
      </c>
      <c r="B45" s="12"/>
    </row>
    <row r="46" customFormat="false" ht="15" hidden="false" customHeight="false" outlineLevel="0" collapsed="false">
      <c r="A46" s="11" t="s">
        <v>66</v>
      </c>
      <c r="B46" s="12"/>
      <c r="C46" s="2" t="s">
        <v>67</v>
      </c>
    </row>
    <row r="47" customFormat="false" ht="15" hidden="false" customHeight="false" outlineLevel="0" collapsed="false">
      <c r="A47" s="11" t="s">
        <v>68</v>
      </c>
      <c r="B47" s="12"/>
    </row>
    <row r="48" customFormat="false" ht="15" hidden="false" customHeight="false" outlineLevel="0" collapsed="false">
      <c r="A48" s="11" t="s">
        <v>69</v>
      </c>
      <c r="B48" s="12"/>
    </row>
    <row r="50" customFormat="false" ht="15" hidden="false" customHeight="false" outlineLevel="0" collapsed="false">
      <c r="A50" s="9" t="s">
        <v>70</v>
      </c>
      <c r="B50" s="10"/>
      <c r="C50" s="10"/>
    </row>
    <row r="51" customFormat="false" ht="15" hidden="false" customHeight="false" outlineLevel="0" collapsed="false">
      <c r="A51" s="11" t="s">
        <v>71</v>
      </c>
      <c r="B51" s="12"/>
      <c r="C51" s="2" t="s">
        <v>72</v>
      </c>
    </row>
    <row r="52" customFormat="false" ht="15" hidden="false" customHeight="false" outlineLevel="0" collapsed="false">
      <c r="A52" s="11" t="s">
        <v>73</v>
      </c>
      <c r="B52" s="12"/>
    </row>
    <row r="53" customFormat="false" ht="15" hidden="false" customHeight="false" outlineLevel="0" collapsed="false">
      <c r="A53" s="11" t="s">
        <v>74</v>
      </c>
      <c r="B53" s="12"/>
      <c r="C53" s="2" t="s">
        <v>75</v>
      </c>
    </row>
  </sheetData>
  <dataValidations count="27">
    <dataValidation allowBlank="true" errorStyle="stop" operator="between" showDropDown="false" showErrorMessage="false" showInputMessage="false" sqref="B9" type="list">
      <formula1>"Saúde,Defesa e aeroespacial,Segurança e acesso,Cidades e trânsito,Veicular,Áudio e voz,Sensoriamento,Agro,Instrumentação,Energia,Autoatendimento,Computação,Outro"</formula1>
      <formula2>0</formula2>
    </dataValidation>
    <dataValidation allowBlank="true" errorStyle="stop" operator="between" showDropDown="false" showErrorMessage="false" showInputMessage="false" sqref="B10" type="list">
      <formula1>"Ideia ou conceito,Projeto em desenvolvimento,Protótipo funcionando,Validado,pronto para produção,Já em produção em outro fornecedor"</formula1>
      <formula2>0</formula2>
    </dataValidation>
    <dataValidation allowBlank="true" errorStyle="stop" operator="between" showDropDown="false" showErrorMessage="false" showInputMessage="false" sqref="B14" type="list">
      <formula1>"Lote único,Mensal,Trimestral,Sob demanda"</formula1>
      <formula2>0</formula2>
    </dataValidation>
    <dataValidation allowBlank="true" errorStyle="stop" operator="between" showDropDown="false" showErrorMessage="false" showInputMessage="false" sqref="B16" type="list">
      <formula1>"Turnkey,Consignado,Misto,Capacidade para produto existente,Só componentes"</formula1>
      <formula2>0</formula2>
    </dataValidation>
    <dataValidation allowBlank="true" errorStyle="stop" operator="between" showDropDown="false" showErrorMessage="false" showInputMessage="false" sqref="B21" type="list">
      <formula1>"0.8,1.0,1.2,1.6,2.0,2.4"</formula1>
      <formula2>0</formula2>
    </dataValidation>
    <dataValidation allowBlank="true" errorStyle="stop" operator="between" showDropDown="false" showErrorMessage="false" showInputMessage="false" sqref="B22" type="list">
      <formula1>"1,2,4,6,8,10,12+"</formula1>
      <formula2>0</formula2>
    </dataValidation>
    <dataValidation allowBlank="true" errorStyle="stop" operator="between" showDropDown="false" showErrorMessage="false" showInputMessage="false" sqref="B23" type="list">
      <formula1>"FR-4 padrão,FR-4 alta Tg,Alumínio (MCPCB),Rogers / RF,Flex,Rígido-flex"</formula1>
      <formula2>0</formula2>
    </dataValidation>
    <dataValidation allowBlank="true" errorStyle="stop" operator="between" showDropDown="false" showErrorMessage="false" showInputMessage="false" sqref="B24" type="list">
      <formula1>"HASL,HASL lead-free,ENIG,Imersão de prata,Imersão de estanho,OSP"</formula1>
      <formula2>0</formula2>
    </dataValidation>
    <dataValidation allowBlank="true" errorStyle="stop" operator="between" showDropDown="false" showErrorMessage="false" showInputMessage="false" sqref="B25" type="list">
      <formula1>"Verde,Preta,Azul,Branca,Vermelha,Outra"</formula1>
      <formula2>0</formula2>
    </dataValidation>
    <dataValidation allowBlank="true" errorStyle="stop" operator="between" showDropDown="false" showErrorMessage="false" showInputMessage="false" sqref="B26" type="list">
      <formula1>"Sim,corte em V,Sim,serrilhado,Sim,fresa,Não,placa unitária,A definir pela Fourtech"</formula1>
      <formula2>0</formula2>
    </dataValidation>
    <dataValidation allowBlank="true" errorStyle="stop" operator="between" showDropDown="false" showErrorMessage="false" showInputMessage="false" sqref="B27" type="list">
      <formula1>"Fourtech compra,Cliente fornece"</formula1>
      <formula2>0</formula2>
    </dataValidation>
    <dataValidation allowBlank="true" errorStyle="stop" operator="between" showDropDown="false" showErrorMessage="false" showInputMessage="false" sqref="B28" type="list">
      <formula1>"Não,Sim"</formula1>
      <formula2>0</formula2>
    </dataValidation>
    <dataValidation allowBlank="true" errorStyle="stop" operator="between" showDropDown="false" showErrorMessage="false" showInputMessage="false" sqref="B31" type="list">
      <formula1>"Classe 1,Classe 2,Classe 3,Não sei,a definir"</formula1>
      <formula2>0</formula2>
    </dataValidation>
    <dataValidation allowBlank="true" errorStyle="stop" operator="between" showDropDown="false" showErrorMessage="false" showInputMessage="false" sqref="B32" type="list">
      <formula1>"Lead-free (RoHS),SnPb"</formula1>
      <formula2>0</formula2>
    </dataValidation>
    <dataValidation allowBlank="true" errorStyle="stop" operator="between" showDropDown="false" showErrorMessage="false" showInputMessage="false" sqref="B33" type="list">
      <formula1>"Top,Bottom,Ambos"</formula1>
      <formula2>0</formula2>
    </dataValidation>
    <dataValidation allowBlank="true" errorStyle="stop" operator="between" showDropDown="false" showErrorMessage="false" showInputMessage="false" sqref="B37" type="list">
      <formula1>"Não,Sim,A definir"</formula1>
      <formula2>0</formula2>
    </dataValidation>
    <dataValidation allowBlank="true" errorStyle="stop" operator="between" showDropDown="false" showErrorMessage="false" showInputMessage="false" sqref="B38" type="list">
      <formula1>"Não,Sim,acrílico,Sim,silicone,Sim,uretano,A definir"</formula1>
      <formula2>0</formula2>
    </dataValidation>
    <dataValidation allowBlank="true" errorStyle="stop" operator="between" showDropDown="false" showErrorMessage="false" showInputMessage="false" sqref="B39" type="list">
      <formula1>"Não,Sim"</formula1>
      <formula2>0</formula2>
    </dataValidation>
    <dataValidation allowBlank="true" errorStyle="stop" operator="between" showDropDown="false" showErrorMessage="false" showInputMessage="false" sqref="B40" type="list">
      <formula1>"Não,Sim,na linha,Sim,offline"</formula1>
      <formula2>0</formula2>
    </dataValidation>
    <dataValidation allowBlank="true" errorStyle="stop" operator="between" showDropDown="false" showErrorMessage="false" showInputMessage="false" sqref="B41" type="list">
      <formula1>"Nenhum,ANVISA,Militar / defesa,Automotivo,Aeronáutico,Outro"</formula1>
      <formula2>0</formula2>
    </dataValidation>
    <dataValidation allowBlank="true" errorStyle="stop" operator="between" showDropDown="false" showErrorMessage="false" showInputMessage="false" sqref="B44" type="list">
      <formula1>"Padrão Fourtech,Requisito específico"</formula1>
      <formula2>0</formula2>
    </dataValidation>
    <dataValidation allowBlank="true" errorStyle="stop" operator="between" showDropDown="false" showErrorMessage="false" showInputMessage="false" sqref="B45" type="list">
      <formula1>"Não,Sim,base do cliente,Sim,Fourtech desenvolve"</formula1>
      <formula2>0</formula2>
    </dataValidation>
    <dataValidation allowBlank="true" errorStyle="stop" operator="between" showDropDown="false" showErrorMessage="false" showInputMessage="false" sqref="B46" type="list">
      <formula1>"Não,Sim,base do cliente,Sim,Fourtech desenvolve"</formula1>
      <formula2>0</formula2>
    </dataValidation>
    <dataValidation allowBlank="true" errorStyle="stop" operator="between" showDropDown="false" showErrorMessage="false" showInputMessage="false" sqref="B47" type="list">
      <formula1>"Padrão Fourtech (placa,lote,componente),Serial individual por placa,Data matrix gravado,Outro"</formula1>
      <formula2>0</formula2>
    </dataValidation>
    <dataValidation allowBlank="true" errorStyle="stop" operator="between" showDropDown="false" showErrorMessage="false" showInputMessage="false" sqref="B48" type="list">
      <formula1>"Sim,Não"</formula1>
      <formula2>0</formula2>
    </dataValidation>
    <dataValidation allowBlank="true" errorStyle="stop" operator="between" showDropDown="false" showErrorMessage="false" showInputMessage="false" sqref="B51" type="list">
      <formula1>"Não,só a placa,Sim,box build completo,Parcial"</formula1>
      <formula2>0</formula2>
    </dataValidation>
    <dataValidation allowBlank="true" errorStyle="stop" operator="between" showDropDown="false" showErrorMessage="false" showInputMessage="false" sqref="B52" type="list">
      <formula1>"Padrão ESD Fourtech,Especificação do cliente,Embalagem final para consumidor"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8"/>
    <col collapsed="false" customWidth="true" hidden="false" outlineLevel="0" max="3" min="3" style="0" width="9"/>
    <col collapsed="false" customWidth="true" hidden="false" outlineLevel="0" max="4" min="4" style="0" width="30"/>
    <col collapsed="false" customWidth="true" hidden="false" outlineLevel="0" max="5" min="5" style="0" width="10"/>
    <col collapsed="false" customWidth="true" hidden="false" outlineLevel="0" max="6" min="6" style="0" width="9"/>
    <col collapsed="false" customWidth="true" hidden="false" outlineLevel="0" max="8" min="7" style="0" width="12"/>
    <col collapsed="false" customWidth="true" hidden="false" outlineLevel="0" max="9" min="9" style="0" width="10"/>
    <col collapsed="false" customWidth="true" hidden="false" outlineLevel="0" max="10" min="10" style="0" width="8"/>
    <col collapsed="false" customWidth="true" hidden="false" outlineLevel="0" max="11" min="11" style="0" width="18"/>
    <col collapsed="false" customWidth="true" hidden="false" outlineLevel="0" max="12" min="12" style="0" width="26"/>
    <col collapsed="false" customWidth="true" hidden="false" outlineLevel="0" max="13" min="13" style="0" width="16"/>
    <col collapsed="false" customWidth="true" hidden="false" outlineLevel="0" max="14" min="14" style="0" width="22"/>
    <col collapsed="false" customWidth="true" hidden="false" outlineLevel="0" max="15" min="15" style="0" width="16"/>
    <col collapsed="false" customWidth="true" hidden="false" outlineLevel="0" max="16" min="16" style="0" width="22"/>
    <col collapsed="false" customWidth="true" hidden="false" outlineLevel="0" max="17" min="17" style="0" width="16"/>
    <col collapsed="false" customWidth="true" hidden="false" outlineLevel="0" max="18" min="18" style="0" width="6"/>
    <col collapsed="false" customWidth="true" hidden="false" outlineLevel="0" max="19" min="19" style="0" width="7"/>
    <col collapsed="false" customWidth="true" hidden="false" outlineLevel="0" max="20" min="20" style="0" width="12"/>
    <col collapsed="false" customWidth="true" hidden="false" outlineLevel="0" max="21" min="21" style="0" width="8"/>
    <col collapsed="false" customWidth="true" hidden="false" outlineLevel="0" max="22" min="22" style="0" width="11"/>
    <col collapsed="false" customWidth="true" hidden="false" outlineLevel="0" max="23" min="23" style="0" width="13"/>
    <col collapsed="false" customWidth="true" hidden="false" outlineLevel="0" max="24" min="24" style="0" width="12"/>
    <col collapsed="false" customWidth="true" hidden="false" outlineLevel="0" max="25" min="25" style="0" width="11"/>
    <col collapsed="false" customWidth="true" hidden="false" outlineLevel="0" max="26" min="26" style="0" width="30"/>
  </cols>
  <sheetData>
    <row r="1" customFormat="false" ht="19.7" hidden="false" customHeight="false" outlineLevel="0" collapsed="false">
      <c r="A1" s="7" t="s">
        <v>76</v>
      </c>
    </row>
    <row r="2" customFormat="false" ht="15" hidden="false" customHeight="false" outlineLevel="0" collapsed="false">
      <c r="A2" s="8" t="s">
        <v>77</v>
      </c>
    </row>
    <row r="4" customFormat="false" ht="36" hidden="false" customHeight="true" outlineLevel="0" collapsed="false">
      <c r="A4" s="13" t="s">
        <v>78</v>
      </c>
      <c r="B4" s="13" t="s">
        <v>79</v>
      </c>
      <c r="C4" s="13" t="s">
        <v>80</v>
      </c>
      <c r="D4" s="13" t="s">
        <v>81</v>
      </c>
      <c r="E4" s="13" t="s">
        <v>82</v>
      </c>
      <c r="F4" s="13" t="s">
        <v>83</v>
      </c>
      <c r="G4" s="13" t="s">
        <v>84</v>
      </c>
      <c r="H4" s="13" t="s">
        <v>85</v>
      </c>
      <c r="I4" s="13" t="s">
        <v>86</v>
      </c>
      <c r="J4" s="13" t="s">
        <v>87</v>
      </c>
      <c r="K4" s="13" t="s">
        <v>88</v>
      </c>
      <c r="L4" s="13" t="s">
        <v>89</v>
      </c>
      <c r="M4" s="13" t="s">
        <v>90</v>
      </c>
      <c r="N4" s="13" t="s">
        <v>91</v>
      </c>
      <c r="O4" s="13" t="s">
        <v>92</v>
      </c>
      <c r="P4" s="13" t="s">
        <v>93</v>
      </c>
      <c r="Q4" s="13" t="s">
        <v>94</v>
      </c>
      <c r="R4" s="13" t="s">
        <v>95</v>
      </c>
      <c r="S4" s="13" t="s">
        <v>96</v>
      </c>
      <c r="T4" s="13" t="s">
        <v>97</v>
      </c>
      <c r="U4" s="13" t="s">
        <v>98</v>
      </c>
      <c r="V4" s="13" t="s">
        <v>99</v>
      </c>
      <c r="W4" s="13" t="s">
        <v>100</v>
      </c>
      <c r="X4" s="13" t="s">
        <v>101</v>
      </c>
      <c r="Y4" s="13" t="s">
        <v>102</v>
      </c>
      <c r="Z4" s="13" t="s">
        <v>103</v>
      </c>
    </row>
    <row r="5" customFormat="false" ht="15" hidden="false" customHeight="false" outlineLevel="0" collapsed="false">
      <c r="A5" s="12" t="n">
        <v>1</v>
      </c>
      <c r="B5" s="12" t="s">
        <v>104</v>
      </c>
      <c r="C5" s="12" t="n">
        <v>3</v>
      </c>
      <c r="D5" s="12" t="s">
        <v>105</v>
      </c>
      <c r="E5" s="12" t="s">
        <v>106</v>
      </c>
      <c r="F5" s="12" t="s">
        <v>107</v>
      </c>
      <c r="G5" s="12" t="s">
        <v>108</v>
      </c>
      <c r="H5" s="12" t="s">
        <v>109</v>
      </c>
      <c r="I5" s="12" t="s">
        <v>110</v>
      </c>
      <c r="J5" s="12" t="s">
        <v>111</v>
      </c>
      <c r="K5" s="12" t="s">
        <v>112</v>
      </c>
      <c r="L5" s="12" t="s">
        <v>113</v>
      </c>
      <c r="M5" s="12" t="s">
        <v>114</v>
      </c>
      <c r="N5" s="12" t="s">
        <v>115</v>
      </c>
      <c r="O5" s="12" t="s">
        <v>116</v>
      </c>
      <c r="P5" s="12" t="s">
        <v>117</v>
      </c>
      <c r="Q5" s="12"/>
      <c r="R5" s="12" t="s">
        <v>118</v>
      </c>
      <c r="S5" s="12" t="s">
        <v>119</v>
      </c>
      <c r="T5" s="12" t="s">
        <v>120</v>
      </c>
      <c r="U5" s="12" t="s">
        <v>121</v>
      </c>
      <c r="V5" s="12" t="s">
        <v>121</v>
      </c>
      <c r="W5" s="12" t="s">
        <v>122</v>
      </c>
      <c r="X5" s="12" t="s">
        <v>123</v>
      </c>
      <c r="Y5" s="12"/>
      <c r="Z5" s="12" t="s">
        <v>124</v>
      </c>
    </row>
    <row r="6" customFormat="false" ht="15" hidden="false" customHeight="false" outlineLevel="0" collapsed="false">
      <c r="A6" s="14" t="str">
        <f aca="false">IF(B6="","",ROW()-4)</f>
        <v/>
      </c>
      <c r="B6" s="15"/>
      <c r="C6" s="14" t="str">
        <f aca="false">IF(B6="","",LEN(B6)-LEN(SUBSTITUTE(B6,",",""))+1)</f>
        <v/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customFormat="false" ht="15" hidden="false" customHeight="false" outlineLevel="0" collapsed="false">
      <c r="A7" s="14" t="str">
        <f aca="false">IF(B7="","",ROW()-4)</f>
        <v/>
      </c>
      <c r="B7" s="15"/>
      <c r="C7" s="14" t="str">
        <f aca="false">IF(B7="","",LEN(B7)-LEN(SUBSTITUTE(B7,",",""))+1)</f>
        <v/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customFormat="false" ht="15" hidden="false" customHeight="false" outlineLevel="0" collapsed="false">
      <c r="A8" s="14" t="str">
        <f aca="false">IF(B8="","",ROW()-4)</f>
        <v/>
      </c>
      <c r="B8" s="15"/>
      <c r="C8" s="14" t="str">
        <f aca="false">IF(B8="","",LEN(B8)-LEN(SUBSTITUTE(B8,",",""))+1)</f>
        <v/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customFormat="false" ht="15" hidden="false" customHeight="false" outlineLevel="0" collapsed="false">
      <c r="A9" s="14" t="str">
        <f aca="false">IF(B9="","",ROW()-4)</f>
        <v/>
      </c>
      <c r="B9" s="15"/>
      <c r="C9" s="14" t="str">
        <f aca="false">IF(B9="","",LEN(B9)-LEN(SUBSTITUTE(B9,",",""))+1)</f>
        <v/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customFormat="false" ht="15" hidden="false" customHeight="false" outlineLevel="0" collapsed="false">
      <c r="A10" s="14" t="str">
        <f aca="false">IF(B10="","",ROW()-4)</f>
        <v/>
      </c>
      <c r="B10" s="15"/>
      <c r="C10" s="14" t="str">
        <f aca="false">IF(B10="","",LEN(B10)-LEN(SUBSTITUTE(B10,",",""))+1)</f>
        <v/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customFormat="false" ht="15" hidden="false" customHeight="false" outlineLevel="0" collapsed="false">
      <c r="A11" s="14" t="str">
        <f aca="false">IF(B11="","",ROW()-4)</f>
        <v/>
      </c>
      <c r="B11" s="15"/>
      <c r="C11" s="14" t="str">
        <f aca="false">IF(B11="","",LEN(B11)-LEN(SUBSTITUTE(B11,",",""))+1)</f>
        <v/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customFormat="false" ht="15" hidden="false" customHeight="false" outlineLevel="0" collapsed="false">
      <c r="A12" s="14" t="str">
        <f aca="false">IF(B12="","",ROW()-4)</f>
        <v/>
      </c>
      <c r="B12" s="15"/>
      <c r="C12" s="14" t="str">
        <f aca="false">IF(B12="","",LEN(B12)-LEN(SUBSTITUTE(B12,",",""))+1)</f>
        <v/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customFormat="false" ht="15" hidden="false" customHeight="false" outlineLevel="0" collapsed="false">
      <c r="A13" s="14" t="str">
        <f aca="false">IF(B13="","",ROW()-4)</f>
        <v/>
      </c>
      <c r="B13" s="15"/>
      <c r="C13" s="14" t="str">
        <f aca="false">IF(B13="","",LEN(B13)-LEN(SUBSTITUTE(B13,",",""))+1)</f>
        <v/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customFormat="false" ht="15" hidden="false" customHeight="false" outlineLevel="0" collapsed="false">
      <c r="A14" s="14" t="str">
        <f aca="false">IF(B14="","",ROW()-4)</f>
        <v/>
      </c>
      <c r="B14" s="15"/>
      <c r="C14" s="14" t="str">
        <f aca="false">IF(B14="","",LEN(B14)-LEN(SUBSTITUTE(B14,",",""))+1)</f>
        <v/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customFormat="false" ht="15" hidden="false" customHeight="false" outlineLevel="0" collapsed="false">
      <c r="A15" s="14" t="str">
        <f aca="false">IF(B15="","",ROW()-4)</f>
        <v/>
      </c>
      <c r="B15" s="15"/>
      <c r="C15" s="14" t="str">
        <f aca="false">IF(B15="","",LEN(B15)-LEN(SUBSTITUTE(B15,",",""))+1)</f>
        <v/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customFormat="false" ht="15" hidden="false" customHeight="false" outlineLevel="0" collapsed="false">
      <c r="A16" s="14" t="str">
        <f aca="false">IF(B16="","",ROW()-4)</f>
        <v/>
      </c>
      <c r="B16" s="15"/>
      <c r="C16" s="14" t="str">
        <f aca="false">IF(B16="","",LEN(B16)-LEN(SUBSTITUTE(B16,",",""))+1)</f>
        <v/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customFormat="false" ht="15" hidden="false" customHeight="false" outlineLevel="0" collapsed="false">
      <c r="A17" s="14" t="str">
        <f aca="false">IF(B17="","",ROW()-4)</f>
        <v/>
      </c>
      <c r="B17" s="15"/>
      <c r="C17" s="14" t="str">
        <f aca="false">IF(B17="","",LEN(B17)-LEN(SUBSTITUTE(B17,",",""))+1)</f>
        <v/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customFormat="false" ht="15" hidden="false" customHeight="false" outlineLevel="0" collapsed="false">
      <c r="A18" s="14" t="str">
        <f aca="false">IF(B18="","",ROW()-4)</f>
        <v/>
      </c>
      <c r="B18" s="15"/>
      <c r="C18" s="14" t="str">
        <f aca="false">IF(B18="","",LEN(B18)-LEN(SUBSTITUTE(B18,",",""))+1)</f>
        <v/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customFormat="false" ht="15" hidden="false" customHeight="false" outlineLevel="0" collapsed="false">
      <c r="A19" s="14" t="str">
        <f aca="false">IF(B19="","",ROW()-4)</f>
        <v/>
      </c>
      <c r="B19" s="15"/>
      <c r="C19" s="14" t="str">
        <f aca="false">IF(B19="","",LEN(B19)-LEN(SUBSTITUTE(B19,",",""))+1)</f>
        <v/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customFormat="false" ht="15" hidden="false" customHeight="false" outlineLevel="0" collapsed="false">
      <c r="A20" s="14" t="str">
        <f aca="false">IF(B20="","",ROW()-4)</f>
        <v/>
      </c>
      <c r="B20" s="15"/>
      <c r="C20" s="14" t="str">
        <f aca="false">IF(B20="","",LEN(B20)-LEN(SUBSTITUTE(B20,",",""))+1)</f>
        <v/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customFormat="false" ht="15" hidden="false" customHeight="false" outlineLevel="0" collapsed="false">
      <c r="A21" s="14" t="str">
        <f aca="false">IF(B21="","",ROW()-4)</f>
        <v/>
      </c>
      <c r="B21" s="15"/>
      <c r="C21" s="14" t="str">
        <f aca="false">IF(B21="","",LEN(B21)-LEN(SUBSTITUTE(B21,",",""))+1)</f>
        <v/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customFormat="false" ht="15" hidden="false" customHeight="false" outlineLevel="0" collapsed="false">
      <c r="A22" s="14" t="str">
        <f aca="false">IF(B22="","",ROW()-4)</f>
        <v/>
      </c>
      <c r="B22" s="15"/>
      <c r="C22" s="14" t="str">
        <f aca="false">IF(B22="","",LEN(B22)-LEN(SUBSTITUTE(B22,",",""))+1)</f>
        <v/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customFormat="false" ht="15" hidden="false" customHeight="false" outlineLevel="0" collapsed="false">
      <c r="A23" s="14" t="str">
        <f aca="false">IF(B23="","",ROW()-4)</f>
        <v/>
      </c>
      <c r="B23" s="15"/>
      <c r="C23" s="14" t="str">
        <f aca="false">IF(B23="","",LEN(B23)-LEN(SUBSTITUTE(B23,",",""))+1)</f>
        <v/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customFormat="false" ht="15" hidden="false" customHeight="false" outlineLevel="0" collapsed="false">
      <c r="A24" s="14" t="str">
        <f aca="false">IF(B24="","",ROW()-4)</f>
        <v/>
      </c>
      <c r="B24" s="15"/>
      <c r="C24" s="14" t="str">
        <f aca="false">IF(B24="","",LEN(B24)-LEN(SUBSTITUTE(B24,",",""))+1)</f>
        <v/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customFormat="false" ht="15" hidden="false" customHeight="false" outlineLevel="0" collapsed="false">
      <c r="A25" s="14" t="str">
        <f aca="false">IF(B25="","",ROW()-4)</f>
        <v/>
      </c>
      <c r="B25" s="15"/>
      <c r="C25" s="14" t="str">
        <f aca="false">IF(B25="","",LEN(B25)-LEN(SUBSTITUTE(B25,",",""))+1)</f>
        <v/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customFormat="false" ht="15" hidden="false" customHeight="false" outlineLevel="0" collapsed="false">
      <c r="A26" s="14" t="str">
        <f aca="false">IF(B26="","",ROW()-4)</f>
        <v/>
      </c>
      <c r="B26" s="15"/>
      <c r="C26" s="14" t="str">
        <f aca="false">IF(B26="","",LEN(B26)-LEN(SUBSTITUTE(B26,",",""))+1)</f>
        <v/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customFormat="false" ht="15" hidden="false" customHeight="false" outlineLevel="0" collapsed="false">
      <c r="A27" s="14" t="str">
        <f aca="false">IF(B27="","",ROW()-4)</f>
        <v/>
      </c>
      <c r="B27" s="15"/>
      <c r="C27" s="14" t="str">
        <f aca="false">IF(B27="","",LEN(B27)-LEN(SUBSTITUTE(B27,",",""))+1)</f>
        <v/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customFormat="false" ht="15" hidden="false" customHeight="false" outlineLevel="0" collapsed="false">
      <c r="A28" s="14" t="str">
        <f aca="false">IF(B28="","",ROW()-4)</f>
        <v/>
      </c>
      <c r="B28" s="15"/>
      <c r="C28" s="14" t="str">
        <f aca="false">IF(B28="","",LEN(B28)-LEN(SUBSTITUTE(B28,",",""))+1)</f>
        <v/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customFormat="false" ht="15" hidden="false" customHeight="false" outlineLevel="0" collapsed="false">
      <c r="A29" s="14" t="str">
        <f aca="false">IF(B29="","",ROW()-4)</f>
        <v/>
      </c>
      <c r="B29" s="15"/>
      <c r="C29" s="14" t="str">
        <f aca="false">IF(B29="","",LEN(B29)-LEN(SUBSTITUTE(B29,",",""))+1)</f>
        <v/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customFormat="false" ht="15" hidden="false" customHeight="false" outlineLevel="0" collapsed="false">
      <c r="A30" s="14" t="str">
        <f aca="false">IF(B30="","",ROW()-4)</f>
        <v/>
      </c>
      <c r="B30" s="15"/>
      <c r="C30" s="14" t="str">
        <f aca="false">IF(B30="","",LEN(B30)-LEN(SUBSTITUTE(B30,",",""))+1)</f>
        <v/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customFormat="false" ht="15" hidden="false" customHeight="false" outlineLevel="0" collapsed="false">
      <c r="A31" s="14" t="str">
        <f aca="false">IF(B31="","",ROW()-4)</f>
        <v/>
      </c>
      <c r="B31" s="15"/>
      <c r="C31" s="14" t="str">
        <f aca="false">IF(B31="","",LEN(B31)-LEN(SUBSTITUTE(B31,",",""))+1)</f>
        <v/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customFormat="false" ht="15" hidden="false" customHeight="false" outlineLevel="0" collapsed="false">
      <c r="A32" s="14" t="str">
        <f aca="false">IF(B32="","",ROW()-4)</f>
        <v/>
      </c>
      <c r="B32" s="15"/>
      <c r="C32" s="14" t="str">
        <f aca="false">IF(B32="","",LEN(B32)-LEN(SUBSTITUTE(B32,",",""))+1)</f>
        <v/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customFormat="false" ht="15" hidden="false" customHeight="false" outlineLevel="0" collapsed="false">
      <c r="A33" s="14" t="str">
        <f aca="false">IF(B33="","",ROW()-4)</f>
        <v/>
      </c>
      <c r="B33" s="15"/>
      <c r="C33" s="14" t="str">
        <f aca="false">IF(B33="","",LEN(B33)-LEN(SUBSTITUTE(B33,",",""))+1)</f>
        <v/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customFormat="false" ht="15" hidden="false" customHeight="false" outlineLevel="0" collapsed="false">
      <c r="A34" s="14" t="str">
        <f aca="false">IF(B34="","",ROW()-4)</f>
        <v/>
      </c>
      <c r="B34" s="15"/>
      <c r="C34" s="14" t="str">
        <f aca="false">IF(B34="","",LEN(B34)-LEN(SUBSTITUTE(B34,",",""))+1)</f>
        <v/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customFormat="false" ht="15" hidden="false" customHeight="false" outlineLevel="0" collapsed="false">
      <c r="A35" s="14" t="str">
        <f aca="false">IF(B35="","",ROW()-4)</f>
        <v/>
      </c>
      <c r="B35" s="15"/>
      <c r="C35" s="14" t="str">
        <f aca="false">IF(B35="","",LEN(B35)-LEN(SUBSTITUTE(B35,",",""))+1)</f>
        <v/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customFormat="false" ht="15" hidden="false" customHeight="false" outlineLevel="0" collapsed="false">
      <c r="A36" s="14" t="str">
        <f aca="false">IF(B36="","",ROW()-4)</f>
        <v/>
      </c>
      <c r="B36" s="15"/>
      <c r="C36" s="14" t="str">
        <f aca="false">IF(B36="","",LEN(B36)-LEN(SUBSTITUTE(B36,",",""))+1)</f>
        <v/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customFormat="false" ht="15" hidden="false" customHeight="false" outlineLevel="0" collapsed="false">
      <c r="A37" s="14" t="str">
        <f aca="false">IF(B37="","",ROW()-4)</f>
        <v/>
      </c>
      <c r="B37" s="15"/>
      <c r="C37" s="14" t="str">
        <f aca="false">IF(B37="","",LEN(B37)-LEN(SUBSTITUTE(B37,",",""))+1)</f>
        <v/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customFormat="false" ht="15" hidden="false" customHeight="false" outlineLevel="0" collapsed="false">
      <c r="A38" s="14" t="str">
        <f aca="false">IF(B38="","",ROW()-4)</f>
        <v/>
      </c>
      <c r="B38" s="15"/>
      <c r="C38" s="14" t="str">
        <f aca="false">IF(B38="","",LEN(B38)-LEN(SUBSTITUTE(B38,",",""))+1)</f>
        <v/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customFormat="false" ht="15" hidden="false" customHeight="false" outlineLevel="0" collapsed="false">
      <c r="A39" s="14" t="str">
        <f aca="false">IF(B39="","",ROW()-4)</f>
        <v/>
      </c>
      <c r="B39" s="15"/>
      <c r="C39" s="14" t="str">
        <f aca="false">IF(B39="","",LEN(B39)-LEN(SUBSTITUTE(B39,",",""))+1)</f>
        <v/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customFormat="false" ht="15" hidden="false" customHeight="false" outlineLevel="0" collapsed="false">
      <c r="A40" s="14" t="str">
        <f aca="false">IF(B40="","",ROW()-4)</f>
        <v/>
      </c>
      <c r="B40" s="15"/>
      <c r="C40" s="14" t="str">
        <f aca="false">IF(B40="","",LEN(B40)-LEN(SUBSTITUTE(B40,",",""))+1)</f>
        <v/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customFormat="false" ht="15" hidden="false" customHeight="false" outlineLevel="0" collapsed="false">
      <c r="A41" s="14" t="str">
        <f aca="false">IF(B41="","",ROW()-4)</f>
        <v/>
      </c>
      <c r="B41" s="15"/>
      <c r="C41" s="14" t="str">
        <f aca="false">IF(B41="","",LEN(B41)-LEN(SUBSTITUTE(B41,",",""))+1)</f>
        <v/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customFormat="false" ht="15" hidden="false" customHeight="false" outlineLevel="0" collapsed="false">
      <c r="A42" s="14" t="str">
        <f aca="false">IF(B42="","",ROW()-4)</f>
        <v/>
      </c>
      <c r="B42" s="15"/>
      <c r="C42" s="14" t="str">
        <f aca="false">IF(B42="","",LEN(B42)-LEN(SUBSTITUTE(B42,",",""))+1)</f>
        <v/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customFormat="false" ht="15" hidden="false" customHeight="false" outlineLevel="0" collapsed="false">
      <c r="A43" s="14" t="str">
        <f aca="false">IF(B43="","",ROW()-4)</f>
        <v/>
      </c>
      <c r="B43" s="15"/>
      <c r="C43" s="14" t="str">
        <f aca="false">IF(B43="","",LEN(B43)-LEN(SUBSTITUTE(B43,",",""))+1)</f>
        <v/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customFormat="false" ht="15" hidden="false" customHeight="false" outlineLevel="0" collapsed="false">
      <c r="A44" s="14" t="str">
        <f aca="false">IF(B44="","",ROW()-4)</f>
        <v/>
      </c>
      <c r="B44" s="15"/>
      <c r="C44" s="14" t="str">
        <f aca="false">IF(B44="","",LEN(B44)-LEN(SUBSTITUTE(B44,",",""))+1)</f>
        <v/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customFormat="false" ht="15" hidden="false" customHeight="false" outlineLevel="0" collapsed="false">
      <c r="A45" s="14" t="str">
        <f aca="false">IF(B45="","",ROW()-4)</f>
        <v/>
      </c>
      <c r="B45" s="15"/>
      <c r="C45" s="14" t="str">
        <f aca="false">IF(B45="","",LEN(B45)-LEN(SUBSTITUTE(B45,",",""))+1)</f>
        <v/>
      </c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customFormat="false" ht="15" hidden="false" customHeight="false" outlineLevel="0" collapsed="false">
      <c r="A46" s="14" t="str">
        <f aca="false">IF(B46="","",ROW()-4)</f>
        <v/>
      </c>
      <c r="B46" s="15"/>
      <c r="C46" s="14" t="str">
        <f aca="false">IF(B46="","",LEN(B46)-LEN(SUBSTITUTE(B46,",",""))+1)</f>
        <v/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customFormat="false" ht="15" hidden="false" customHeight="false" outlineLevel="0" collapsed="false">
      <c r="A47" s="14" t="str">
        <f aca="false">IF(B47="","",ROW()-4)</f>
        <v/>
      </c>
      <c r="B47" s="15"/>
      <c r="C47" s="14" t="str">
        <f aca="false">IF(B47="","",LEN(B47)-LEN(SUBSTITUTE(B47,",",""))+1)</f>
        <v/>
      </c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customFormat="false" ht="15" hidden="false" customHeight="false" outlineLevel="0" collapsed="false">
      <c r="A48" s="14" t="str">
        <f aca="false">IF(B48="","",ROW()-4)</f>
        <v/>
      </c>
      <c r="B48" s="15"/>
      <c r="C48" s="14" t="str">
        <f aca="false">IF(B48="","",LEN(B48)-LEN(SUBSTITUTE(B48,",",""))+1)</f>
        <v/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customFormat="false" ht="15" hidden="false" customHeight="false" outlineLevel="0" collapsed="false">
      <c r="A49" s="14" t="str">
        <f aca="false">IF(B49="","",ROW()-4)</f>
        <v/>
      </c>
      <c r="B49" s="15"/>
      <c r="C49" s="14" t="str">
        <f aca="false">IF(B49="","",LEN(B49)-LEN(SUBSTITUTE(B49,",",""))+1)</f>
        <v/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customFormat="false" ht="15" hidden="false" customHeight="false" outlineLevel="0" collapsed="false">
      <c r="A50" s="14" t="str">
        <f aca="false">IF(B50="","",ROW()-4)</f>
        <v/>
      </c>
      <c r="B50" s="15"/>
      <c r="C50" s="14" t="str">
        <f aca="false">IF(B50="","",LEN(B50)-LEN(SUBSTITUTE(B50,",",""))+1)</f>
        <v/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customFormat="false" ht="15" hidden="false" customHeight="false" outlineLevel="0" collapsed="false">
      <c r="A51" s="14" t="str">
        <f aca="false">IF(B51="","",ROW()-4)</f>
        <v/>
      </c>
      <c r="B51" s="15"/>
      <c r="C51" s="14" t="str">
        <f aca="false">IF(B51="","",LEN(B51)-LEN(SUBSTITUTE(B51,",",""))+1)</f>
        <v/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customFormat="false" ht="15" hidden="false" customHeight="false" outlineLevel="0" collapsed="false">
      <c r="A52" s="14" t="str">
        <f aca="false">IF(B52="","",ROW()-4)</f>
        <v/>
      </c>
      <c r="B52" s="15"/>
      <c r="C52" s="14" t="str">
        <f aca="false">IF(B52="","",LEN(B52)-LEN(SUBSTITUTE(B52,",",""))+1)</f>
        <v/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customFormat="false" ht="15" hidden="false" customHeight="false" outlineLevel="0" collapsed="false">
      <c r="A53" s="14" t="str">
        <f aca="false">IF(B53="","",ROW()-4)</f>
        <v/>
      </c>
      <c r="B53" s="15"/>
      <c r="C53" s="14" t="str">
        <f aca="false">IF(B53="","",LEN(B53)-LEN(SUBSTITUTE(B53,",",""))+1)</f>
        <v/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customFormat="false" ht="15" hidden="false" customHeight="false" outlineLevel="0" collapsed="false">
      <c r="A54" s="14" t="str">
        <f aca="false">IF(B54="","",ROW()-4)</f>
        <v/>
      </c>
      <c r="B54" s="15"/>
      <c r="C54" s="14" t="str">
        <f aca="false">IF(B54="","",LEN(B54)-LEN(SUBSTITUTE(B54,",",""))+1)</f>
        <v/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customFormat="false" ht="15" hidden="false" customHeight="false" outlineLevel="0" collapsed="false">
      <c r="A55" s="14" t="str">
        <f aca="false">IF(B55="","",ROW()-4)</f>
        <v/>
      </c>
      <c r="B55" s="15"/>
      <c r="C55" s="14" t="str">
        <f aca="false">IF(B55="","",LEN(B55)-LEN(SUBSTITUTE(B55,",",""))+1)</f>
        <v/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customFormat="false" ht="15" hidden="false" customHeight="false" outlineLevel="0" collapsed="false">
      <c r="A56" s="14" t="str">
        <f aca="false">IF(B56="","",ROW()-4)</f>
        <v/>
      </c>
      <c r="B56" s="15"/>
      <c r="C56" s="14" t="str">
        <f aca="false">IF(B56="","",LEN(B56)-LEN(SUBSTITUTE(B56,",",""))+1)</f>
        <v/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customFormat="false" ht="15" hidden="false" customHeight="false" outlineLevel="0" collapsed="false">
      <c r="A57" s="14" t="str">
        <f aca="false">IF(B57="","",ROW()-4)</f>
        <v/>
      </c>
      <c r="B57" s="15"/>
      <c r="C57" s="14" t="str">
        <f aca="false">IF(B57="","",LEN(B57)-LEN(SUBSTITUTE(B57,",",""))+1)</f>
        <v/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customFormat="false" ht="15" hidden="false" customHeight="false" outlineLevel="0" collapsed="false">
      <c r="A58" s="14" t="str">
        <f aca="false">IF(B58="","",ROW()-4)</f>
        <v/>
      </c>
      <c r="B58" s="15"/>
      <c r="C58" s="14" t="str">
        <f aca="false">IF(B58="","",LEN(B58)-LEN(SUBSTITUTE(B58,",",""))+1)</f>
        <v/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customFormat="false" ht="15" hidden="false" customHeight="false" outlineLevel="0" collapsed="false">
      <c r="A59" s="14" t="str">
        <f aca="false">IF(B59="","",ROW()-4)</f>
        <v/>
      </c>
      <c r="B59" s="15"/>
      <c r="C59" s="14" t="str">
        <f aca="false">IF(B59="","",LEN(B59)-LEN(SUBSTITUTE(B59,",",""))+1)</f>
        <v/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customFormat="false" ht="15" hidden="false" customHeight="false" outlineLevel="0" collapsed="false">
      <c r="A60" s="14" t="str">
        <f aca="false">IF(B60="","",ROW()-4)</f>
        <v/>
      </c>
      <c r="B60" s="15"/>
      <c r="C60" s="14" t="str">
        <f aca="false">IF(B60="","",LEN(B60)-LEN(SUBSTITUTE(B60,",",""))+1)</f>
        <v/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customFormat="false" ht="15" hidden="false" customHeight="false" outlineLevel="0" collapsed="false">
      <c r="A61" s="14" t="str">
        <f aca="false">IF(B61="","",ROW()-4)</f>
        <v/>
      </c>
      <c r="B61" s="15"/>
      <c r="C61" s="14" t="str">
        <f aca="false">IF(B61="","",LEN(B61)-LEN(SUBSTITUTE(B61,",",""))+1)</f>
        <v/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customFormat="false" ht="15" hidden="false" customHeight="false" outlineLevel="0" collapsed="false">
      <c r="A62" s="14" t="str">
        <f aca="false">IF(B62="","",ROW()-4)</f>
        <v/>
      </c>
      <c r="B62" s="15"/>
      <c r="C62" s="14" t="str">
        <f aca="false">IF(B62="","",LEN(B62)-LEN(SUBSTITUTE(B62,",",""))+1)</f>
        <v/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customFormat="false" ht="15" hidden="false" customHeight="false" outlineLevel="0" collapsed="false">
      <c r="A63" s="14" t="str">
        <f aca="false">IF(B63="","",ROW()-4)</f>
        <v/>
      </c>
      <c r="B63" s="15"/>
      <c r="C63" s="14" t="str">
        <f aca="false">IF(B63="","",LEN(B63)-LEN(SUBSTITUTE(B63,",",""))+1)</f>
        <v/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customFormat="false" ht="15" hidden="false" customHeight="false" outlineLevel="0" collapsed="false">
      <c r="A64" s="14" t="str">
        <f aca="false">IF(B64="","",ROW()-4)</f>
        <v/>
      </c>
      <c r="B64" s="15"/>
      <c r="C64" s="14" t="str">
        <f aca="false">IF(B64="","",LEN(B64)-LEN(SUBSTITUTE(B64,",",""))+1)</f>
        <v/>
      </c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customFormat="false" ht="15" hidden="false" customHeight="false" outlineLevel="0" collapsed="false">
      <c r="A65" s="14" t="str">
        <f aca="false">IF(B65="","",ROW()-4)</f>
        <v/>
      </c>
      <c r="B65" s="15"/>
      <c r="C65" s="14" t="str">
        <f aca="false">IF(B65="","",LEN(B65)-LEN(SUBSTITUTE(B65,",",""))+1)</f>
        <v/>
      </c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customFormat="false" ht="15" hidden="false" customHeight="false" outlineLevel="0" collapsed="false">
      <c r="A66" s="14" t="str">
        <f aca="false">IF(B66="","",ROW()-4)</f>
        <v/>
      </c>
      <c r="B66" s="15"/>
      <c r="C66" s="14" t="str">
        <f aca="false">IF(B66="","",LEN(B66)-LEN(SUBSTITUTE(B66,",",""))+1)</f>
        <v/>
      </c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customFormat="false" ht="15" hidden="false" customHeight="false" outlineLevel="0" collapsed="false">
      <c r="A67" s="14" t="str">
        <f aca="false">IF(B67="","",ROW()-4)</f>
        <v/>
      </c>
      <c r="B67" s="15"/>
      <c r="C67" s="14" t="str">
        <f aca="false">IF(B67="","",LEN(B67)-LEN(SUBSTITUTE(B67,",",""))+1)</f>
        <v/>
      </c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customFormat="false" ht="15" hidden="false" customHeight="false" outlineLevel="0" collapsed="false">
      <c r="A68" s="14" t="str">
        <f aca="false">IF(B68="","",ROW()-4)</f>
        <v/>
      </c>
      <c r="B68" s="15"/>
      <c r="C68" s="14" t="str">
        <f aca="false">IF(B68="","",LEN(B68)-LEN(SUBSTITUTE(B68,",",""))+1)</f>
        <v/>
      </c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customFormat="false" ht="15" hidden="false" customHeight="false" outlineLevel="0" collapsed="false">
      <c r="A69" s="14" t="str">
        <f aca="false">IF(B69="","",ROW()-4)</f>
        <v/>
      </c>
      <c r="B69" s="15"/>
      <c r="C69" s="14" t="str">
        <f aca="false">IF(B69="","",LEN(B69)-LEN(SUBSTITUTE(B69,",",""))+1)</f>
        <v/>
      </c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customFormat="false" ht="15" hidden="false" customHeight="false" outlineLevel="0" collapsed="false">
      <c r="A70" s="14" t="str">
        <f aca="false">IF(B70="","",ROW()-4)</f>
        <v/>
      </c>
      <c r="B70" s="15"/>
      <c r="C70" s="14" t="str">
        <f aca="false">IF(B70="","",LEN(B70)-LEN(SUBSTITUTE(B70,",",""))+1)</f>
        <v/>
      </c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customFormat="false" ht="15" hidden="false" customHeight="false" outlineLevel="0" collapsed="false">
      <c r="A71" s="14" t="str">
        <f aca="false">IF(B71="","",ROW()-4)</f>
        <v/>
      </c>
      <c r="B71" s="15"/>
      <c r="C71" s="14" t="str">
        <f aca="false">IF(B71="","",LEN(B71)-LEN(SUBSTITUTE(B71,",",""))+1)</f>
        <v/>
      </c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customFormat="false" ht="15" hidden="false" customHeight="false" outlineLevel="0" collapsed="false">
      <c r="A72" s="14" t="str">
        <f aca="false">IF(B72="","",ROW()-4)</f>
        <v/>
      </c>
      <c r="B72" s="15"/>
      <c r="C72" s="14" t="str">
        <f aca="false">IF(B72="","",LEN(B72)-LEN(SUBSTITUTE(B72,",",""))+1)</f>
        <v/>
      </c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customFormat="false" ht="15" hidden="false" customHeight="false" outlineLevel="0" collapsed="false">
      <c r="A73" s="14" t="str">
        <f aca="false">IF(B73="","",ROW()-4)</f>
        <v/>
      </c>
      <c r="B73" s="15"/>
      <c r="C73" s="14" t="str">
        <f aca="false">IF(B73="","",LEN(B73)-LEN(SUBSTITUTE(B73,",",""))+1)</f>
        <v/>
      </c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customFormat="false" ht="15" hidden="false" customHeight="false" outlineLevel="0" collapsed="false">
      <c r="A74" s="14" t="str">
        <f aca="false">IF(B74="","",ROW()-4)</f>
        <v/>
      </c>
      <c r="B74" s="15"/>
      <c r="C74" s="14" t="str">
        <f aca="false">IF(B74="","",LEN(B74)-LEN(SUBSTITUTE(B74,",",""))+1)</f>
        <v/>
      </c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customFormat="false" ht="15" hidden="false" customHeight="false" outlineLevel="0" collapsed="false">
      <c r="A75" s="14" t="str">
        <f aca="false">IF(B75="","",ROW()-4)</f>
        <v/>
      </c>
      <c r="B75" s="15"/>
      <c r="C75" s="14" t="str">
        <f aca="false">IF(B75="","",LEN(B75)-LEN(SUBSTITUTE(B75,",",""))+1)</f>
        <v/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customFormat="false" ht="15" hidden="false" customHeight="false" outlineLevel="0" collapsed="false">
      <c r="A76" s="14" t="str">
        <f aca="false">IF(B76="","",ROW()-4)</f>
        <v/>
      </c>
      <c r="B76" s="15"/>
      <c r="C76" s="14" t="str">
        <f aca="false">IF(B76="","",LEN(B76)-LEN(SUBSTITUTE(B76,",",""))+1)</f>
        <v/>
      </c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customFormat="false" ht="15" hidden="false" customHeight="false" outlineLevel="0" collapsed="false">
      <c r="A77" s="14" t="str">
        <f aca="false">IF(B77="","",ROW()-4)</f>
        <v/>
      </c>
      <c r="B77" s="15"/>
      <c r="C77" s="14" t="str">
        <f aca="false">IF(B77="","",LEN(B77)-LEN(SUBSTITUTE(B77,",",""))+1)</f>
        <v/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customFormat="false" ht="15" hidden="false" customHeight="false" outlineLevel="0" collapsed="false">
      <c r="A78" s="14" t="str">
        <f aca="false">IF(B78="","",ROW()-4)</f>
        <v/>
      </c>
      <c r="B78" s="15"/>
      <c r="C78" s="14" t="str">
        <f aca="false">IF(B78="","",LEN(B78)-LEN(SUBSTITUTE(B78,",",""))+1)</f>
        <v/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customFormat="false" ht="15" hidden="false" customHeight="false" outlineLevel="0" collapsed="false">
      <c r="A79" s="14" t="str">
        <f aca="false">IF(B79="","",ROW()-4)</f>
        <v/>
      </c>
      <c r="B79" s="15"/>
      <c r="C79" s="14" t="str">
        <f aca="false">IF(B79="","",LEN(B79)-LEN(SUBSTITUTE(B79,",",""))+1)</f>
        <v/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customFormat="false" ht="15" hidden="false" customHeight="false" outlineLevel="0" collapsed="false">
      <c r="A80" s="14" t="str">
        <f aca="false">IF(B80="","",ROW()-4)</f>
        <v/>
      </c>
      <c r="B80" s="15"/>
      <c r="C80" s="14" t="str">
        <f aca="false">IF(B80="","",LEN(B80)-LEN(SUBSTITUTE(B80,",",""))+1)</f>
        <v/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customFormat="false" ht="15" hidden="false" customHeight="false" outlineLevel="0" collapsed="false">
      <c r="A81" s="14" t="str">
        <f aca="false">IF(B81="","",ROW()-4)</f>
        <v/>
      </c>
      <c r="B81" s="15"/>
      <c r="C81" s="14" t="str">
        <f aca="false">IF(B81="","",LEN(B81)-LEN(SUBSTITUTE(B81,",",""))+1)</f>
        <v/>
      </c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customFormat="false" ht="15" hidden="false" customHeight="false" outlineLevel="0" collapsed="false">
      <c r="A82" s="14" t="str">
        <f aca="false">IF(B82="","",ROW()-4)</f>
        <v/>
      </c>
      <c r="B82" s="15"/>
      <c r="C82" s="14" t="str">
        <f aca="false">IF(B82="","",LEN(B82)-LEN(SUBSTITUTE(B82,",",""))+1)</f>
        <v/>
      </c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customFormat="false" ht="15" hidden="false" customHeight="false" outlineLevel="0" collapsed="false">
      <c r="A83" s="14" t="str">
        <f aca="false">IF(B83="","",ROW()-4)</f>
        <v/>
      </c>
      <c r="B83" s="15"/>
      <c r="C83" s="14" t="str">
        <f aca="false">IF(B83="","",LEN(B83)-LEN(SUBSTITUTE(B83,",",""))+1)</f>
        <v/>
      </c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customFormat="false" ht="15" hidden="false" customHeight="false" outlineLevel="0" collapsed="false">
      <c r="A84" s="14" t="str">
        <f aca="false">IF(B84="","",ROW()-4)</f>
        <v/>
      </c>
      <c r="B84" s="15"/>
      <c r="C84" s="14" t="str">
        <f aca="false">IF(B84="","",LEN(B84)-LEN(SUBSTITUTE(B84,",",""))+1)</f>
        <v/>
      </c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customFormat="false" ht="15" hidden="false" customHeight="false" outlineLevel="0" collapsed="false">
      <c r="A85" s="14" t="str">
        <f aca="false">IF(B85="","",ROW()-4)</f>
        <v/>
      </c>
      <c r="B85" s="15"/>
      <c r="C85" s="14" t="str">
        <f aca="false">IF(B85="","",LEN(B85)-LEN(SUBSTITUTE(B85,",",""))+1)</f>
        <v/>
      </c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customFormat="false" ht="15" hidden="false" customHeight="false" outlineLevel="0" collapsed="false">
      <c r="A86" s="14" t="str">
        <f aca="false">IF(B86="","",ROW()-4)</f>
        <v/>
      </c>
      <c r="B86" s="15"/>
      <c r="C86" s="14" t="str">
        <f aca="false">IF(B86="","",LEN(B86)-LEN(SUBSTITUTE(B86,",",""))+1)</f>
        <v/>
      </c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customFormat="false" ht="15" hidden="false" customHeight="false" outlineLevel="0" collapsed="false">
      <c r="A87" s="14" t="str">
        <f aca="false">IF(B87="","",ROW()-4)</f>
        <v/>
      </c>
      <c r="B87" s="15"/>
      <c r="C87" s="14" t="str">
        <f aca="false">IF(B87="","",LEN(B87)-LEN(SUBSTITUTE(B87,",",""))+1)</f>
        <v/>
      </c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customFormat="false" ht="15" hidden="false" customHeight="false" outlineLevel="0" collapsed="false">
      <c r="A88" s="14" t="str">
        <f aca="false">IF(B88="","",ROW()-4)</f>
        <v/>
      </c>
      <c r="B88" s="15"/>
      <c r="C88" s="14" t="str">
        <f aca="false">IF(B88="","",LEN(B88)-LEN(SUBSTITUTE(B88,",",""))+1)</f>
        <v/>
      </c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customFormat="false" ht="15" hidden="false" customHeight="false" outlineLevel="0" collapsed="false">
      <c r="A89" s="14" t="str">
        <f aca="false">IF(B89="","",ROW()-4)</f>
        <v/>
      </c>
      <c r="B89" s="15"/>
      <c r="C89" s="14" t="str">
        <f aca="false">IF(B89="","",LEN(B89)-LEN(SUBSTITUTE(B89,",",""))+1)</f>
        <v/>
      </c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customFormat="false" ht="15" hidden="false" customHeight="false" outlineLevel="0" collapsed="false">
      <c r="A90" s="14" t="str">
        <f aca="false">IF(B90="","",ROW()-4)</f>
        <v/>
      </c>
      <c r="B90" s="15"/>
      <c r="C90" s="14" t="str">
        <f aca="false">IF(B90="","",LEN(B90)-LEN(SUBSTITUTE(B90,",",""))+1)</f>
        <v/>
      </c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customFormat="false" ht="15" hidden="false" customHeight="false" outlineLevel="0" collapsed="false">
      <c r="A91" s="14" t="str">
        <f aca="false">IF(B91="","",ROW()-4)</f>
        <v/>
      </c>
      <c r="B91" s="15"/>
      <c r="C91" s="14" t="str">
        <f aca="false">IF(B91="","",LEN(B91)-LEN(SUBSTITUTE(B91,",",""))+1)</f>
        <v/>
      </c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customFormat="false" ht="15" hidden="false" customHeight="false" outlineLevel="0" collapsed="false">
      <c r="A92" s="14" t="str">
        <f aca="false">IF(B92="","",ROW()-4)</f>
        <v/>
      </c>
      <c r="B92" s="15"/>
      <c r="C92" s="14" t="str">
        <f aca="false">IF(B92="","",LEN(B92)-LEN(SUBSTITUTE(B92,",",""))+1)</f>
        <v/>
      </c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customFormat="false" ht="15" hidden="false" customHeight="false" outlineLevel="0" collapsed="false">
      <c r="A93" s="14" t="str">
        <f aca="false">IF(B93="","",ROW()-4)</f>
        <v/>
      </c>
      <c r="B93" s="15"/>
      <c r="C93" s="14" t="str">
        <f aca="false">IF(B93="","",LEN(B93)-LEN(SUBSTITUTE(B93,",",""))+1)</f>
        <v/>
      </c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customFormat="false" ht="15" hidden="false" customHeight="false" outlineLevel="0" collapsed="false">
      <c r="A94" s="14" t="str">
        <f aca="false">IF(B94="","",ROW()-4)</f>
        <v/>
      </c>
      <c r="B94" s="15"/>
      <c r="C94" s="14" t="str">
        <f aca="false">IF(B94="","",LEN(B94)-LEN(SUBSTITUTE(B94,",",""))+1)</f>
        <v/>
      </c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customFormat="false" ht="15" hidden="false" customHeight="false" outlineLevel="0" collapsed="false">
      <c r="A95" s="14" t="str">
        <f aca="false">IF(B95="","",ROW()-4)</f>
        <v/>
      </c>
      <c r="B95" s="15"/>
      <c r="C95" s="14" t="str">
        <f aca="false">IF(B95="","",LEN(B95)-LEN(SUBSTITUTE(B95,",",""))+1)</f>
        <v/>
      </c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customFormat="false" ht="15" hidden="false" customHeight="false" outlineLevel="0" collapsed="false">
      <c r="A96" s="14" t="str">
        <f aca="false">IF(B96="","",ROW()-4)</f>
        <v/>
      </c>
      <c r="B96" s="15"/>
      <c r="C96" s="14" t="str">
        <f aca="false">IF(B96="","",LEN(B96)-LEN(SUBSTITUTE(B96,",",""))+1)</f>
        <v/>
      </c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customFormat="false" ht="15" hidden="false" customHeight="false" outlineLevel="0" collapsed="false">
      <c r="A97" s="14" t="str">
        <f aca="false">IF(B97="","",ROW()-4)</f>
        <v/>
      </c>
      <c r="B97" s="15"/>
      <c r="C97" s="14" t="str">
        <f aca="false">IF(B97="","",LEN(B97)-LEN(SUBSTITUTE(B97,",",""))+1)</f>
        <v/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customFormat="false" ht="15" hidden="false" customHeight="false" outlineLevel="0" collapsed="false">
      <c r="A98" s="14" t="str">
        <f aca="false">IF(B98="","",ROW()-4)</f>
        <v/>
      </c>
      <c r="B98" s="15"/>
      <c r="C98" s="14" t="str">
        <f aca="false">IF(B98="","",LEN(B98)-LEN(SUBSTITUTE(B98,",",""))+1)</f>
        <v/>
      </c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customFormat="false" ht="15" hidden="false" customHeight="false" outlineLevel="0" collapsed="false">
      <c r="A99" s="14" t="str">
        <f aca="false">IF(B99="","",ROW()-4)</f>
        <v/>
      </c>
      <c r="B99" s="15"/>
      <c r="C99" s="14" t="str">
        <f aca="false">IF(B99="","",LEN(B99)-LEN(SUBSTITUTE(B99,",",""))+1)</f>
        <v/>
      </c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customFormat="false" ht="15" hidden="false" customHeight="false" outlineLevel="0" collapsed="false">
      <c r="A100" s="14" t="str">
        <f aca="false">IF(B100="","",ROW()-4)</f>
        <v/>
      </c>
      <c r="B100" s="15"/>
      <c r="C100" s="14" t="str">
        <f aca="false">IF(B100="","",LEN(B100)-LEN(SUBSTITUTE(B100,",",""))+1)</f>
        <v/>
      </c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customFormat="false" ht="15" hidden="false" customHeight="false" outlineLevel="0" collapsed="false">
      <c r="A101" s="14" t="str">
        <f aca="false">IF(B101="","",ROW()-4)</f>
        <v/>
      </c>
      <c r="B101" s="15"/>
      <c r="C101" s="14" t="str">
        <f aca="false">IF(B101="","",LEN(B101)-LEN(SUBSTITUTE(B101,",",""))+1)</f>
        <v/>
      </c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customFormat="false" ht="15" hidden="false" customHeight="false" outlineLevel="0" collapsed="false">
      <c r="A102" s="14" t="str">
        <f aca="false">IF(B102="","",ROW()-4)</f>
        <v/>
      </c>
      <c r="B102" s="15"/>
      <c r="C102" s="14" t="str">
        <f aca="false">IF(B102="","",LEN(B102)-LEN(SUBSTITUTE(B102,",",""))+1)</f>
        <v/>
      </c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customFormat="false" ht="15" hidden="false" customHeight="false" outlineLevel="0" collapsed="false">
      <c r="A103" s="14" t="str">
        <f aca="false">IF(B103="","",ROW()-4)</f>
        <v/>
      </c>
      <c r="B103" s="15"/>
      <c r="C103" s="14" t="str">
        <f aca="false">IF(B103="","",LEN(B103)-LEN(SUBSTITUTE(B103,",",""))+1)</f>
        <v/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customFormat="false" ht="15" hidden="false" customHeight="false" outlineLevel="0" collapsed="false">
      <c r="A104" s="14" t="str">
        <f aca="false">IF(B104="","",ROW()-4)</f>
        <v/>
      </c>
      <c r="B104" s="15"/>
      <c r="C104" s="14" t="str">
        <f aca="false">IF(B104="","",LEN(B104)-LEN(SUBSTITUTE(B104,",",""))+1)</f>
        <v/>
      </c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customFormat="false" ht="15" hidden="false" customHeight="false" outlineLevel="0" collapsed="false">
      <c r="A105" s="14" t="str">
        <f aca="false">IF(B105="","",ROW()-4)</f>
        <v/>
      </c>
      <c r="B105" s="15"/>
      <c r="C105" s="14" t="str">
        <f aca="false">IF(B105="","",LEN(B105)-LEN(SUBSTITUTE(B105,",",""))+1)</f>
        <v/>
      </c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customFormat="false" ht="15" hidden="false" customHeight="false" outlineLevel="0" collapsed="false">
      <c r="A106" s="14" t="str">
        <f aca="false">IF(B106="","",ROW()-4)</f>
        <v/>
      </c>
      <c r="B106" s="15"/>
      <c r="C106" s="14" t="str">
        <f aca="false">IF(B106="","",LEN(B106)-LEN(SUBSTITUTE(B106,",",""))+1)</f>
        <v/>
      </c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customFormat="false" ht="15" hidden="false" customHeight="false" outlineLevel="0" collapsed="false">
      <c r="A107" s="14" t="str">
        <f aca="false">IF(B107="","",ROW()-4)</f>
        <v/>
      </c>
      <c r="B107" s="15"/>
      <c r="C107" s="14" t="str">
        <f aca="false">IF(B107="","",LEN(B107)-LEN(SUBSTITUTE(B107,",",""))+1)</f>
        <v/>
      </c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customFormat="false" ht="15" hidden="false" customHeight="false" outlineLevel="0" collapsed="false">
      <c r="A108" s="14" t="str">
        <f aca="false">IF(B108="","",ROW()-4)</f>
        <v/>
      </c>
      <c r="B108" s="15"/>
      <c r="C108" s="14" t="str">
        <f aca="false">IF(B108="","",LEN(B108)-LEN(SUBSTITUTE(B108,",",""))+1)</f>
        <v/>
      </c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customFormat="false" ht="15" hidden="false" customHeight="false" outlineLevel="0" collapsed="false">
      <c r="A109" s="14" t="str">
        <f aca="false">IF(B109="","",ROW()-4)</f>
        <v/>
      </c>
      <c r="B109" s="15"/>
      <c r="C109" s="14" t="str">
        <f aca="false">IF(B109="","",LEN(B109)-LEN(SUBSTITUTE(B109,",",""))+1)</f>
        <v/>
      </c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customFormat="false" ht="15" hidden="false" customHeight="false" outlineLevel="0" collapsed="false">
      <c r="A110" s="14" t="str">
        <f aca="false">IF(B110="","",ROW()-4)</f>
        <v/>
      </c>
      <c r="B110" s="15"/>
      <c r="C110" s="14" t="str">
        <f aca="false">IF(B110="","",LEN(B110)-LEN(SUBSTITUTE(B110,",",""))+1)</f>
        <v/>
      </c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customFormat="false" ht="15" hidden="false" customHeight="false" outlineLevel="0" collapsed="false">
      <c r="A111" s="14" t="str">
        <f aca="false">IF(B111="","",ROW()-4)</f>
        <v/>
      </c>
      <c r="B111" s="15"/>
      <c r="C111" s="14" t="str">
        <f aca="false">IF(B111="","",LEN(B111)-LEN(SUBSTITUTE(B111,",",""))+1)</f>
        <v/>
      </c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customFormat="false" ht="15" hidden="false" customHeight="false" outlineLevel="0" collapsed="false">
      <c r="A112" s="14" t="str">
        <f aca="false">IF(B112="","",ROW()-4)</f>
        <v/>
      </c>
      <c r="B112" s="15"/>
      <c r="C112" s="14" t="str">
        <f aca="false">IF(B112="","",LEN(B112)-LEN(SUBSTITUTE(B112,",",""))+1)</f>
        <v/>
      </c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customFormat="false" ht="15" hidden="false" customHeight="false" outlineLevel="0" collapsed="false">
      <c r="A113" s="14" t="str">
        <f aca="false">IF(B113="","",ROW()-4)</f>
        <v/>
      </c>
      <c r="B113" s="15"/>
      <c r="C113" s="14" t="str">
        <f aca="false">IF(B113="","",LEN(B113)-LEN(SUBSTITUTE(B113,",",""))+1)</f>
        <v/>
      </c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customFormat="false" ht="15" hidden="false" customHeight="false" outlineLevel="0" collapsed="false">
      <c r="A114" s="14" t="str">
        <f aca="false">IF(B114="","",ROW()-4)</f>
        <v/>
      </c>
      <c r="B114" s="15"/>
      <c r="C114" s="14" t="str">
        <f aca="false">IF(B114="","",LEN(B114)-LEN(SUBSTITUTE(B114,",",""))+1)</f>
        <v/>
      </c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customFormat="false" ht="15" hidden="false" customHeight="false" outlineLevel="0" collapsed="false">
      <c r="A115" s="14" t="str">
        <f aca="false">IF(B115="","",ROW()-4)</f>
        <v/>
      </c>
      <c r="B115" s="15"/>
      <c r="C115" s="14" t="str">
        <f aca="false">IF(B115="","",LEN(B115)-LEN(SUBSTITUTE(B115,",",""))+1)</f>
        <v/>
      </c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customFormat="false" ht="15" hidden="false" customHeight="false" outlineLevel="0" collapsed="false">
      <c r="A116" s="14" t="str">
        <f aca="false">IF(B116="","",ROW()-4)</f>
        <v/>
      </c>
      <c r="B116" s="15"/>
      <c r="C116" s="14" t="str">
        <f aca="false">IF(B116="","",LEN(B116)-LEN(SUBSTITUTE(B116,",",""))+1)</f>
        <v/>
      </c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customFormat="false" ht="15" hidden="false" customHeight="false" outlineLevel="0" collapsed="false">
      <c r="A117" s="14" t="str">
        <f aca="false">IF(B117="","",ROW()-4)</f>
        <v/>
      </c>
      <c r="B117" s="15"/>
      <c r="C117" s="14" t="str">
        <f aca="false">IF(B117="","",LEN(B117)-LEN(SUBSTITUTE(B117,",",""))+1)</f>
        <v/>
      </c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customFormat="false" ht="15" hidden="false" customHeight="false" outlineLevel="0" collapsed="false">
      <c r="A118" s="14" t="str">
        <f aca="false">IF(B118="","",ROW()-4)</f>
        <v/>
      </c>
      <c r="B118" s="15"/>
      <c r="C118" s="14" t="str">
        <f aca="false">IF(B118="","",LEN(B118)-LEN(SUBSTITUTE(B118,",",""))+1)</f>
        <v/>
      </c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customFormat="false" ht="15" hidden="false" customHeight="false" outlineLevel="0" collapsed="false">
      <c r="A119" s="14" t="str">
        <f aca="false">IF(B119="","",ROW()-4)</f>
        <v/>
      </c>
      <c r="B119" s="15"/>
      <c r="C119" s="14" t="str">
        <f aca="false">IF(B119="","",LEN(B119)-LEN(SUBSTITUTE(B119,",",""))+1)</f>
        <v/>
      </c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customFormat="false" ht="15" hidden="false" customHeight="false" outlineLevel="0" collapsed="false">
      <c r="A120" s="14" t="str">
        <f aca="false">IF(B120="","",ROW()-4)</f>
        <v/>
      </c>
      <c r="B120" s="15"/>
      <c r="C120" s="14" t="str">
        <f aca="false">IF(B120="","",LEN(B120)-LEN(SUBSTITUTE(B120,",",""))+1)</f>
        <v/>
      </c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customFormat="false" ht="15" hidden="false" customHeight="false" outlineLevel="0" collapsed="false">
      <c r="A121" s="14" t="str">
        <f aca="false">IF(B121="","",ROW()-4)</f>
        <v/>
      </c>
      <c r="B121" s="15"/>
      <c r="C121" s="14" t="str">
        <f aca="false">IF(B121="","",LEN(B121)-LEN(SUBSTITUTE(B121,",",""))+1)</f>
        <v/>
      </c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customFormat="false" ht="15" hidden="false" customHeight="false" outlineLevel="0" collapsed="false">
      <c r="A122" s="14" t="str">
        <f aca="false">IF(B122="","",ROW()-4)</f>
        <v/>
      </c>
      <c r="B122" s="15"/>
      <c r="C122" s="14" t="str">
        <f aca="false">IF(B122="","",LEN(B122)-LEN(SUBSTITUTE(B122,",",""))+1)</f>
        <v/>
      </c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customFormat="false" ht="15" hidden="false" customHeight="false" outlineLevel="0" collapsed="false">
      <c r="A123" s="14" t="str">
        <f aca="false">IF(B123="","",ROW()-4)</f>
        <v/>
      </c>
      <c r="B123" s="15"/>
      <c r="C123" s="14" t="str">
        <f aca="false">IF(B123="","",LEN(B123)-LEN(SUBSTITUTE(B123,",",""))+1)</f>
        <v/>
      </c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customFormat="false" ht="15" hidden="false" customHeight="false" outlineLevel="0" collapsed="false">
      <c r="A124" s="14" t="str">
        <f aca="false">IF(B124="","",ROW()-4)</f>
        <v/>
      </c>
      <c r="B124" s="15"/>
      <c r="C124" s="14" t="str">
        <f aca="false">IF(B124="","",LEN(B124)-LEN(SUBSTITUTE(B124,",",""))+1)</f>
        <v/>
      </c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customFormat="false" ht="15" hidden="false" customHeight="false" outlineLevel="0" collapsed="false">
      <c r="A125" s="14" t="str">
        <f aca="false">IF(B125="","",ROW()-4)</f>
        <v/>
      </c>
      <c r="B125" s="15"/>
      <c r="C125" s="14" t="str">
        <f aca="false">IF(B125="","",LEN(B125)-LEN(SUBSTITUTE(B125,",",""))+1)</f>
        <v/>
      </c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7" customFormat="false" ht="15" hidden="false" customHeight="false" outlineLevel="0" collapsed="false">
      <c r="A127" s="11" t="s">
        <v>125</v>
      </c>
      <c r="B127" s="16" t="n">
        <f aca="false">COUNTA(B5:B125)</f>
        <v>1</v>
      </c>
      <c r="C127" s="16" t="n">
        <f aca="false">SUM(C5:C125)</f>
        <v>3</v>
      </c>
      <c r="D127" s="8" t="s">
        <v>126</v>
      </c>
    </row>
    <row r="128" customFormat="false" ht="15" hidden="false" customHeight="false" outlineLevel="0" collapsed="false">
      <c r="A128" s="11" t="s">
        <v>110</v>
      </c>
      <c r="B128" s="16" t="n">
        <f aca="false">COUNTIF(I5:I125,"SMT")</f>
        <v>1</v>
      </c>
    </row>
    <row r="129" customFormat="false" ht="15" hidden="false" customHeight="false" outlineLevel="0" collapsed="false">
      <c r="A129" s="11" t="s">
        <v>127</v>
      </c>
      <c r="B129" s="16" t="n">
        <f aca="false">COUNTIF(I5:I125,"PTH")</f>
        <v>0</v>
      </c>
    </row>
    <row r="130" customFormat="false" ht="15" hidden="false" customHeight="false" outlineLevel="0" collapsed="false">
      <c r="A130" s="11" t="s">
        <v>128</v>
      </c>
      <c r="B130" s="16" t="n">
        <f aca="false">COUNTIF(U5:U125,"Sim")</f>
        <v>0</v>
      </c>
    </row>
    <row r="131" customFormat="false" ht="15" hidden="false" customHeight="false" outlineLevel="0" collapsed="false">
      <c r="A131" s="11" t="s">
        <v>129</v>
      </c>
      <c r="B131" s="16" t="n">
        <f aca="false">COUNTIFS(B5:B125,"&lt;&gt;",N5:N125,"")</f>
        <v>0</v>
      </c>
      <c r="D131" s="8" t="s">
        <v>130</v>
      </c>
    </row>
  </sheetData>
  <autoFilter ref="A4:Z125"/>
  <dataValidations count="9">
    <dataValidation allowBlank="true" errorStyle="stop" operator="between" showDropDown="false" showErrorMessage="false" showInputMessage="false" sqref="I5:I125" type="list">
      <formula1>"SMT,PTH,Mecânico,DNP"</formula1>
      <formula2>0</formula2>
    </dataValidation>
    <dataValidation allowBlank="true" errorStyle="stop" operator="between" showDropDown="false" showErrorMessage="false" showInputMessage="false" sqref="J5:J125" type="list">
      <formula1>"Top,Bottom"</formula1>
      <formula2>0</formula2>
    </dataValidation>
    <dataValidation allowBlank="true" errorStyle="stop" operator="between" showDropDown="false" showErrorMessage="false" showInputMessage="false" sqref="R5:R125" type="list">
      <formula1>"1,2,2a,3,4,5,5a,6"</formula1>
      <formula2>0</formula2>
    </dataValidation>
    <dataValidation allowBlank="true" errorStyle="stop" operator="between" showDropDown="false" showErrorMessage="false" showInputMessage="false" sqref="S5:S125" type="list">
      <formula1>"Sim,Não"</formula1>
      <formula2>0</formula2>
    </dataValidation>
    <dataValidation allowBlank="true" errorStyle="stop" operator="between" showDropDown="false" showErrorMessage="false" showInputMessage="false" sqref="T5:T125" type="list">
      <formula1>"Comercial,Industrial,Automotivo,Militar"</formula1>
      <formula2>0</formula2>
    </dataValidation>
    <dataValidation allowBlank="true" errorStyle="stop" operator="between" showDropDown="false" showErrorMessage="false" showInputMessage="false" sqref="U5:U125" type="list">
      <formula1>"Sim,Não"</formula1>
      <formula2>0</formula2>
    </dataValidation>
    <dataValidation allowBlank="true" errorStyle="stop" operator="between" showDropDown="false" showErrorMessage="false" showInputMessage="false" sqref="V5:V125" type="list">
      <formula1>"Sim,Não"</formula1>
      <formula2>0</formula2>
    </dataValidation>
    <dataValidation allowBlank="true" errorStyle="stop" operator="between" showDropDown="false" showErrorMessage="false" showInputMessage="false" sqref="W5:W125" type="list">
      <formula1>"Turnkey,Consignado,A definir"</formula1>
      <formula2>0</formula2>
    </dataValidation>
    <dataValidation allowBlank="true" errorStyle="stop" operator="between" showDropDown="false" showErrorMessage="false" showInputMessage="false" sqref="X5:X125" type="list">
      <formula1>"Ativo,NRND,EOL,Não sei"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6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18"/>
    <col collapsed="false" customWidth="true" hidden="false" outlineLevel="0" max="4" min="4" style="0" width="26"/>
    <col collapsed="false" customWidth="true" hidden="false" outlineLevel="0" max="5" min="5" style="0" width="12"/>
    <col collapsed="false" customWidth="true" hidden="false" outlineLevel="0" max="6" min="6" style="0" width="22"/>
    <col collapsed="false" customWidth="true" hidden="false" outlineLevel="0" max="7" min="7" style="0" width="12"/>
    <col collapsed="false" customWidth="true" hidden="false" outlineLevel="0" max="8" min="8" style="0" width="11"/>
    <col collapsed="false" customWidth="true" hidden="false" outlineLevel="0" max="9" min="9" style="0" width="9"/>
    <col collapsed="false" customWidth="true" hidden="false" outlineLevel="0" max="10" min="10" style="0" width="13"/>
    <col collapsed="false" customWidth="true" hidden="false" outlineLevel="0" max="11" min="11" style="0" width="11"/>
    <col collapsed="false" customWidth="true" hidden="false" outlineLevel="0" max="12" min="12" style="0" width="12"/>
    <col collapsed="false" customWidth="true" hidden="false" outlineLevel="0" max="13" min="13" style="0" width="30"/>
  </cols>
  <sheetData>
    <row r="1" customFormat="false" ht="19.7" hidden="false" customHeight="false" outlineLevel="0" collapsed="false">
      <c r="A1" s="7" t="s">
        <v>131</v>
      </c>
    </row>
    <row r="2" customFormat="false" ht="15" hidden="false" customHeight="false" outlineLevel="0" collapsed="false">
      <c r="A2" s="8" t="s">
        <v>132</v>
      </c>
    </row>
    <row r="4" customFormat="false" ht="22.35" hidden="false" customHeight="false" outlineLevel="0" collapsed="false">
      <c r="A4" s="13" t="s">
        <v>78</v>
      </c>
      <c r="B4" s="13" t="s">
        <v>81</v>
      </c>
      <c r="C4" s="13" t="s">
        <v>88</v>
      </c>
      <c r="D4" s="13" t="s">
        <v>89</v>
      </c>
      <c r="E4" s="13" t="s">
        <v>133</v>
      </c>
      <c r="F4" s="13" t="s">
        <v>134</v>
      </c>
      <c r="G4" s="13" t="s">
        <v>85</v>
      </c>
      <c r="H4" s="13" t="s">
        <v>135</v>
      </c>
      <c r="I4" s="13" t="s">
        <v>136</v>
      </c>
      <c r="J4" s="13" t="s">
        <v>137</v>
      </c>
      <c r="K4" s="13" t="s">
        <v>138</v>
      </c>
      <c r="L4" s="13" t="s">
        <v>102</v>
      </c>
      <c r="M4" s="13" t="s">
        <v>103</v>
      </c>
    </row>
    <row r="5" customFormat="false" ht="15" hidden="false" customHeight="false" outlineLevel="0" collapsed="false">
      <c r="A5" s="17" t="n">
        <v>1</v>
      </c>
      <c r="B5" s="17" t="s">
        <v>139</v>
      </c>
      <c r="C5" s="17" t="s">
        <v>140</v>
      </c>
      <c r="D5" s="17" t="s">
        <v>141</v>
      </c>
      <c r="E5" s="17" t="s">
        <v>121</v>
      </c>
      <c r="F5" s="17"/>
      <c r="G5" s="17" t="s">
        <v>142</v>
      </c>
      <c r="H5" s="17" t="n">
        <v>2000</v>
      </c>
      <c r="I5" s="17" t="s">
        <v>143</v>
      </c>
      <c r="J5" s="17"/>
      <c r="K5" s="17" t="s">
        <v>144</v>
      </c>
      <c r="L5" s="17"/>
      <c r="M5" s="17" t="s">
        <v>124</v>
      </c>
    </row>
    <row r="6" customFormat="false" ht="15" hidden="false" customHeight="false" outlineLevel="0" collapsed="false">
      <c r="A6" s="18" t="str">
        <f aca="false">IF(D6="","",ROW()-4)</f>
        <v/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customFormat="false" ht="15" hidden="false" customHeight="false" outlineLevel="0" collapsed="false">
      <c r="A7" s="18" t="str">
        <f aca="false">IF(D7="","",ROW()-4)</f>
        <v/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customFormat="false" ht="15" hidden="false" customHeight="false" outlineLevel="0" collapsed="false">
      <c r="A8" s="18" t="str">
        <f aca="false">IF(D8="","",ROW()-4)</f>
        <v/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customFormat="false" ht="15" hidden="false" customHeight="false" outlineLevel="0" collapsed="false">
      <c r="A9" s="18" t="str">
        <f aca="false">IF(D9="","",ROW()-4)</f>
        <v/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customFormat="false" ht="15" hidden="false" customHeight="false" outlineLevel="0" collapsed="false">
      <c r="A10" s="18" t="str">
        <f aca="false">IF(D10="","",ROW()-4)</f>
        <v/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customFormat="false" ht="15" hidden="false" customHeight="false" outlineLevel="0" collapsed="false">
      <c r="A11" s="18" t="str">
        <f aca="false">IF(D11="","",ROW()-4)</f>
        <v/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customFormat="false" ht="15" hidden="false" customHeight="false" outlineLevel="0" collapsed="false">
      <c r="A12" s="18" t="str">
        <f aca="false">IF(D12="","",ROW()-4)</f>
        <v/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customFormat="false" ht="15" hidden="false" customHeight="false" outlineLevel="0" collapsed="false">
      <c r="A13" s="18" t="str">
        <f aca="false">IF(D13="","",ROW()-4)</f>
        <v/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customFormat="false" ht="15" hidden="false" customHeight="false" outlineLevel="0" collapsed="false">
      <c r="A14" s="18" t="str">
        <f aca="false">IF(D14="","",ROW()-4)</f>
        <v/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customFormat="false" ht="15" hidden="false" customHeight="false" outlineLevel="0" collapsed="false">
      <c r="A15" s="18" t="str">
        <f aca="false">IF(D15="","",ROW()-4)</f>
        <v/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customFormat="false" ht="15" hidden="false" customHeight="false" outlineLevel="0" collapsed="false">
      <c r="A16" s="18" t="str">
        <f aca="false">IF(D16="","",ROW()-4)</f>
        <v/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customFormat="false" ht="15" hidden="false" customHeight="false" outlineLevel="0" collapsed="false">
      <c r="A17" s="18" t="str">
        <f aca="false">IF(D17="","",ROW()-4)</f>
        <v/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customFormat="false" ht="15" hidden="false" customHeight="false" outlineLevel="0" collapsed="false">
      <c r="A18" s="18" t="str">
        <f aca="false">IF(D18="","",ROW()-4)</f>
        <v/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customFormat="false" ht="15" hidden="false" customHeight="false" outlineLevel="0" collapsed="false">
      <c r="A19" s="18" t="str">
        <f aca="false">IF(D19="","",ROW()-4)</f>
        <v/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customFormat="false" ht="15" hidden="false" customHeight="false" outlineLevel="0" collapsed="false">
      <c r="A20" s="18" t="str">
        <f aca="false">IF(D20="","",ROW()-4)</f>
        <v/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customFormat="false" ht="15" hidden="false" customHeight="false" outlineLevel="0" collapsed="false">
      <c r="A21" s="18" t="str">
        <f aca="false">IF(D21="","",ROW()-4)</f>
        <v/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customFormat="false" ht="15" hidden="false" customHeight="false" outlineLevel="0" collapsed="false">
      <c r="A22" s="18" t="str">
        <f aca="false">IF(D22="","",ROW()-4)</f>
        <v/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customFormat="false" ht="15" hidden="false" customHeight="false" outlineLevel="0" collapsed="false">
      <c r="A23" s="18" t="str">
        <f aca="false">IF(D23="","",ROW()-4)</f>
        <v/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customFormat="false" ht="15" hidden="false" customHeight="false" outlineLevel="0" collapsed="false">
      <c r="A24" s="18" t="str">
        <f aca="false">IF(D24="","",ROW()-4)</f>
        <v/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customFormat="false" ht="15" hidden="false" customHeight="false" outlineLevel="0" collapsed="false">
      <c r="A25" s="18" t="str">
        <f aca="false">IF(D25="","",ROW()-4)</f>
        <v/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customFormat="false" ht="15" hidden="false" customHeight="false" outlineLevel="0" collapsed="false">
      <c r="A26" s="18" t="str">
        <f aca="false">IF(D26="","",ROW()-4)</f>
        <v/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customFormat="false" ht="15" hidden="false" customHeight="false" outlineLevel="0" collapsed="false">
      <c r="A27" s="18" t="str">
        <f aca="false">IF(D27="","",ROW()-4)</f>
        <v/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customFormat="false" ht="15" hidden="false" customHeight="false" outlineLevel="0" collapsed="false">
      <c r="A28" s="18" t="str">
        <f aca="false">IF(D28="","",ROW()-4)</f>
        <v/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 customFormat="false" ht="15" hidden="false" customHeight="false" outlineLevel="0" collapsed="false">
      <c r="A29" s="18" t="str">
        <f aca="false">IF(D29="","",ROW()-4)</f>
        <v/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customFormat="false" ht="15" hidden="false" customHeight="false" outlineLevel="0" collapsed="false">
      <c r="A30" s="18" t="str">
        <f aca="false">IF(D30="","",ROW()-4)</f>
        <v/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customFormat="false" ht="15" hidden="false" customHeight="false" outlineLevel="0" collapsed="false">
      <c r="A31" s="18" t="str">
        <f aca="false">IF(D31="","",ROW()-4)</f>
        <v/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customFormat="false" ht="15" hidden="false" customHeight="false" outlineLevel="0" collapsed="false">
      <c r="A32" s="18" t="str">
        <f aca="false">IF(D32="","",ROW()-4)</f>
        <v/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customFormat="false" ht="15" hidden="false" customHeight="false" outlineLevel="0" collapsed="false">
      <c r="A33" s="18" t="str">
        <f aca="false">IF(D33="","",ROW()-4)</f>
        <v/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customFormat="false" ht="15" hidden="false" customHeight="false" outlineLevel="0" collapsed="false">
      <c r="A34" s="18" t="str">
        <f aca="false">IF(D34="","",ROW()-4)</f>
        <v/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customFormat="false" ht="15" hidden="false" customHeight="false" outlineLevel="0" collapsed="false">
      <c r="A35" s="18" t="str">
        <f aca="false">IF(D35="","",ROW()-4)</f>
        <v/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customFormat="false" ht="15" hidden="false" customHeight="false" outlineLevel="0" collapsed="false">
      <c r="A36" s="18" t="str">
        <f aca="false">IF(D36="","",ROW()-4)</f>
        <v/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customFormat="false" ht="15" hidden="false" customHeight="false" outlineLevel="0" collapsed="false">
      <c r="A37" s="18" t="str">
        <f aca="false">IF(D37="","",ROW()-4)</f>
        <v/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customFormat="false" ht="15" hidden="false" customHeight="false" outlineLevel="0" collapsed="false">
      <c r="A38" s="18" t="str">
        <f aca="false">IF(D38="","",ROW()-4)</f>
        <v/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customFormat="false" ht="15" hidden="false" customHeight="false" outlineLevel="0" collapsed="false">
      <c r="A39" s="18" t="str">
        <f aca="false">IF(D39="","",ROW()-4)</f>
        <v/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customFormat="false" ht="15" hidden="false" customHeight="false" outlineLevel="0" collapsed="false">
      <c r="A40" s="18" t="str">
        <f aca="false">IF(D40="","",ROW()-4)</f>
        <v/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customFormat="false" ht="15" hidden="false" customHeight="false" outlineLevel="0" collapsed="false">
      <c r="A41" s="18" t="str">
        <f aca="false">IF(D41="","",ROW()-4)</f>
        <v/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customFormat="false" ht="15" hidden="false" customHeight="false" outlineLevel="0" collapsed="false">
      <c r="A42" s="18" t="str">
        <f aca="false">IF(D42="","",ROW()-4)</f>
        <v/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customFormat="false" ht="15" hidden="false" customHeight="false" outlineLevel="0" collapsed="false">
      <c r="A43" s="18" t="str">
        <f aca="false">IF(D43="","",ROW()-4)</f>
        <v/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customFormat="false" ht="15" hidden="false" customHeight="false" outlineLevel="0" collapsed="false">
      <c r="A44" s="18" t="str">
        <f aca="false">IF(D44="","",ROW()-4)</f>
        <v/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customFormat="false" ht="15" hidden="false" customHeight="false" outlineLevel="0" collapsed="false">
      <c r="A45" s="18" t="str">
        <f aca="false">IF(D45="","",ROW()-4)</f>
        <v/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customFormat="false" ht="15" hidden="false" customHeight="false" outlineLevel="0" collapsed="false">
      <c r="A46" s="18" t="str">
        <f aca="false">IF(D46="","",ROW()-4)</f>
        <v/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</row>
    <row r="47" customFormat="false" ht="15" hidden="false" customHeight="false" outlineLevel="0" collapsed="false">
      <c r="A47" s="18" t="str">
        <f aca="false">IF(D47="","",ROW()-4)</f>
        <v/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customFormat="false" ht="15" hidden="false" customHeight="false" outlineLevel="0" collapsed="false">
      <c r="A48" s="18" t="str">
        <f aca="false">IF(D48="","",ROW()-4)</f>
        <v/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</row>
    <row r="49" customFormat="false" ht="15" hidden="false" customHeight="false" outlineLevel="0" collapsed="false">
      <c r="A49" s="18" t="str">
        <f aca="false">IF(D49="","",ROW()-4)</f>
        <v/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customFormat="false" ht="15" hidden="false" customHeight="false" outlineLevel="0" collapsed="false">
      <c r="A50" s="18" t="str">
        <f aca="false">IF(D50="","",ROW()-4)</f>
        <v/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  <row r="51" customFormat="false" ht="15" hidden="false" customHeight="false" outlineLevel="0" collapsed="false">
      <c r="A51" s="18" t="str">
        <f aca="false">IF(D51="","",ROW()-4)</f>
        <v/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</row>
    <row r="52" customFormat="false" ht="15" hidden="false" customHeight="false" outlineLevel="0" collapsed="false">
      <c r="A52" s="18" t="str">
        <f aca="false">IF(D52="","",ROW()-4)</f>
        <v/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  <row r="53" customFormat="false" ht="15" hidden="false" customHeight="false" outlineLevel="0" collapsed="false">
      <c r="A53" s="18" t="str">
        <f aca="false">IF(D53="","",ROW()-4)</f>
        <v/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</row>
    <row r="54" customFormat="false" ht="15" hidden="false" customHeight="false" outlineLevel="0" collapsed="false">
      <c r="A54" s="18" t="str">
        <f aca="false">IF(D54="","",ROW()-4)</f>
        <v/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</row>
    <row r="55" customFormat="false" ht="15" hidden="false" customHeight="false" outlineLevel="0" collapsed="false">
      <c r="A55" s="18" t="str">
        <f aca="false">IF(D55="","",ROW()-4)</f>
        <v/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</row>
    <row r="56" customFormat="false" ht="15" hidden="false" customHeight="false" outlineLevel="0" collapsed="false">
      <c r="A56" s="18" t="str">
        <f aca="false">IF(D56="","",ROW()-4)</f>
        <v/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</row>
    <row r="57" customFormat="false" ht="15" hidden="false" customHeight="false" outlineLevel="0" collapsed="false">
      <c r="A57" s="18" t="str">
        <f aca="false">IF(D57="","",ROW()-4)</f>
        <v/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</row>
    <row r="58" customFormat="false" ht="15" hidden="false" customHeight="false" outlineLevel="0" collapsed="false">
      <c r="A58" s="18" t="str">
        <f aca="false">IF(D58="","",ROW()-4)</f>
        <v/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</row>
    <row r="59" customFormat="false" ht="15" hidden="false" customHeight="false" outlineLevel="0" collapsed="false">
      <c r="A59" s="18" t="str">
        <f aca="false">IF(D59="","",ROW()-4)</f>
        <v/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</row>
    <row r="60" customFormat="false" ht="15" hidden="false" customHeight="false" outlineLevel="0" collapsed="false">
      <c r="A60" s="18" t="str">
        <f aca="false">IF(D60="","",ROW()-4)</f>
        <v/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customFormat="false" ht="15" hidden="false" customHeight="false" outlineLevel="0" collapsed="false">
      <c r="A61" s="18" t="str">
        <f aca="false">IF(D61="","",ROW()-4)</f>
        <v/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</row>
    <row r="62" customFormat="false" ht="15" hidden="false" customHeight="false" outlineLevel="0" collapsed="false">
      <c r="A62" s="18" t="str">
        <f aca="false">IF(D62="","",ROW()-4)</f>
        <v/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</row>
    <row r="63" customFormat="false" ht="15" hidden="false" customHeight="false" outlineLevel="0" collapsed="false">
      <c r="A63" s="18" t="str">
        <f aca="false">IF(D63="","",ROW()-4)</f>
        <v/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</row>
    <row r="64" customFormat="false" ht="15" hidden="false" customHeight="false" outlineLevel="0" collapsed="false">
      <c r="A64" s="18" t="str">
        <f aca="false">IF(D64="","",ROW()-4)</f>
        <v/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</row>
    <row r="65" customFormat="false" ht="15" hidden="false" customHeight="false" outlineLevel="0" collapsed="false">
      <c r="A65" s="18" t="str">
        <f aca="false">IF(D65="","",ROW()-4)</f>
        <v/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</row>
  </sheetData>
  <dataValidations count="3">
    <dataValidation allowBlank="true" errorStyle="stop" operator="between" showDropDown="false" showErrorMessage="false" showInputMessage="false" sqref="E5:E65" type="list">
      <formula1>"Sim,Não"</formula1>
      <formula2>0</formula2>
    </dataValidation>
    <dataValidation allowBlank="true" errorStyle="stop" operator="between" showDropDown="false" showErrorMessage="false" showInputMessage="false" sqref="I5:I65" type="list">
      <formula1>"pç,carretel,tubo,bandeja"</formula1>
      <formula2>0</formula2>
    </dataValidation>
    <dataValidation allowBlank="true" errorStyle="stop" operator="between" showDropDown="false" showErrorMessage="false" showInputMessage="false" sqref="K5:K65" type="list">
      <formula1>"Não,Mensal,Trimestral,Anual"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2026-09-04T11:41:37Z</dcterms:created>
  <dc:creator>openpyxl</dc:creator>
  <dc:description/>
  <dc:language>en-US</dc:language>
  <cp:lastModifiedBy/>
  <dcterms:modified xsi:type="dcterms:W3CDTF">2026-09-04T11:41:37Z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